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definedNames>
    <definedName name="_xlnm.Print_Titles" localSheetId="0">Sheet2!$1:$4</definedName>
  </definedNames>
  <calcPr calcId="144525"/>
</workbook>
</file>

<file path=xl/sharedStrings.xml><?xml version="1.0" encoding="utf-8"?>
<sst xmlns="http://schemas.openxmlformats.org/spreadsheetml/2006/main" count="500" uniqueCount="320">
  <si>
    <t>公开招聘义务教育学校教师总成绩</t>
  </si>
  <si>
    <t>序号</t>
  </si>
  <si>
    <t>姓名</t>
  </si>
  <si>
    <t>准考证号</t>
  </si>
  <si>
    <t>报考岗位</t>
  </si>
  <si>
    <t>笔试成绩</t>
  </si>
  <si>
    <t>面试原始成绩</t>
  </si>
  <si>
    <t>面试加权成绩</t>
  </si>
  <si>
    <t>总成绩</t>
  </si>
  <si>
    <t>郑恒艳</t>
  </si>
  <si>
    <t>20200824512</t>
  </si>
  <si>
    <t>11601_语文</t>
  </si>
  <si>
    <t>王南南</t>
  </si>
  <si>
    <t>20200824308</t>
  </si>
  <si>
    <t>刘晨</t>
  </si>
  <si>
    <t>20200824111</t>
  </si>
  <si>
    <t>张梓</t>
  </si>
  <si>
    <t>20200824414</t>
  </si>
  <si>
    <t>马占荣</t>
  </si>
  <si>
    <t>20200824306</t>
  </si>
  <si>
    <t>汪燕</t>
  </si>
  <si>
    <t>20200824608</t>
  </si>
  <si>
    <t>褚松阳</t>
  </si>
  <si>
    <t>20200824212</t>
  </si>
  <si>
    <t>张静</t>
  </si>
  <si>
    <t>20200824724</t>
  </si>
  <si>
    <t>刘乐</t>
  </si>
  <si>
    <t>20200824629</t>
  </si>
  <si>
    <t xml:space="preserve"> 周红仙</t>
  </si>
  <si>
    <t>20200813313</t>
  </si>
  <si>
    <t>孙鸿娟</t>
  </si>
  <si>
    <t>20200813114</t>
  </si>
  <si>
    <t>靳丽</t>
  </si>
  <si>
    <t>20200824508</t>
  </si>
  <si>
    <t>谷昌月</t>
  </si>
  <si>
    <t>20200823813</t>
  </si>
  <si>
    <t>陈爽</t>
  </si>
  <si>
    <t>20200824216</t>
  </si>
  <si>
    <t>张路衡</t>
  </si>
  <si>
    <t>20200823711</t>
  </si>
  <si>
    <t>田晨</t>
  </si>
  <si>
    <t>20200813507</t>
  </si>
  <si>
    <t>杜杨</t>
  </si>
  <si>
    <t>20200813230</t>
  </si>
  <si>
    <t>马珊</t>
  </si>
  <si>
    <t>20200813330</t>
  </si>
  <si>
    <t>贺瑞</t>
  </si>
  <si>
    <t>20200824407</t>
  </si>
  <si>
    <t>丁守珍</t>
  </si>
  <si>
    <t>20200824602</t>
  </si>
  <si>
    <t>靳霞</t>
  </si>
  <si>
    <t>20200824506</t>
  </si>
  <si>
    <t>吕凌玉</t>
  </si>
  <si>
    <t>20200823827</t>
  </si>
  <si>
    <t>齐雯喆</t>
  </si>
  <si>
    <t>20200824804</t>
  </si>
  <si>
    <t>苏玲玲</t>
  </si>
  <si>
    <t>20200824307</t>
  </si>
  <si>
    <t>李继港</t>
  </si>
  <si>
    <t>20200823628</t>
  </si>
  <si>
    <t>20200823627</t>
  </si>
  <si>
    <t>赵凤鑫</t>
  </si>
  <si>
    <t>20200813201</t>
  </si>
  <si>
    <t>魏丽君</t>
  </si>
  <si>
    <t>20200823918</t>
  </si>
  <si>
    <t>刘守艳</t>
  </si>
  <si>
    <t>20200813215</t>
  </si>
  <si>
    <t>秦婷婷</t>
  </si>
  <si>
    <t>20200813108</t>
  </si>
  <si>
    <t>顾晓丽</t>
  </si>
  <si>
    <t>20200813418</t>
  </si>
  <si>
    <t>兰莹莹</t>
  </si>
  <si>
    <t>20200813111</t>
  </si>
  <si>
    <t>郭广宇</t>
  </si>
  <si>
    <t>20200823709</t>
  </si>
  <si>
    <t>郭玉行</t>
  </si>
  <si>
    <t>20200824120</t>
  </si>
  <si>
    <t>韩蒙蒙</t>
  </si>
  <si>
    <t>20200824403</t>
  </si>
  <si>
    <t>贾亚男</t>
  </si>
  <si>
    <t>20200813216</t>
  </si>
  <si>
    <t>许敬</t>
  </si>
  <si>
    <t>20200823602</t>
  </si>
  <si>
    <t>邱天天</t>
  </si>
  <si>
    <t>20200813320</t>
  </si>
  <si>
    <t>王忠丽</t>
  </si>
  <si>
    <t>20200813409</t>
  </si>
  <si>
    <t>刘阳</t>
  </si>
  <si>
    <t>20200824402</t>
  </si>
  <si>
    <t>杨佳璐</t>
  </si>
  <si>
    <t>20200824019</t>
  </si>
  <si>
    <t>蔡向楠</t>
  </si>
  <si>
    <t>20200824017</t>
  </si>
  <si>
    <t>王朝辉</t>
  </si>
  <si>
    <t>20200813527</t>
  </si>
  <si>
    <t>陈睿</t>
  </si>
  <si>
    <t>20200824202</t>
  </si>
  <si>
    <t>弃考</t>
  </si>
  <si>
    <t>袁艳艳</t>
  </si>
  <si>
    <t>20200823818</t>
  </si>
  <si>
    <t>李鑫辉</t>
  </si>
  <si>
    <t>20200813202</t>
  </si>
  <si>
    <t>齐小慧</t>
  </si>
  <si>
    <t>20200823910</t>
  </si>
  <si>
    <t>梅亚旭</t>
  </si>
  <si>
    <t>20200813417</t>
  </si>
  <si>
    <t>高存</t>
  </si>
  <si>
    <t>20200823626</t>
  </si>
  <si>
    <t>李秀青</t>
  </si>
  <si>
    <t>20200824711</t>
  </si>
  <si>
    <t>黄胜志</t>
  </si>
  <si>
    <t>20200813525</t>
  </si>
  <si>
    <t>胡廷莲</t>
  </si>
  <si>
    <t>20200823717</t>
  </si>
  <si>
    <t>石亚方</t>
  </si>
  <si>
    <t>20200824807</t>
  </si>
  <si>
    <t>高玉芳</t>
  </si>
  <si>
    <t>20200824714</t>
  </si>
  <si>
    <t>孙亚丽</t>
  </si>
  <si>
    <t>20200823817</t>
  </si>
  <si>
    <t>周鹏</t>
  </si>
  <si>
    <t>20200825805</t>
  </si>
  <si>
    <t>11602_数学</t>
  </si>
  <si>
    <t>李章慰</t>
  </si>
  <si>
    <t>20200826430</t>
  </si>
  <si>
    <t>王昆鹏</t>
  </si>
  <si>
    <t>20200825609</t>
  </si>
  <si>
    <t>褚青帅</t>
  </si>
  <si>
    <t>20200826323</t>
  </si>
  <si>
    <t>张淑桦</t>
  </si>
  <si>
    <t>20200826124</t>
  </si>
  <si>
    <t>杨峰</t>
  </si>
  <si>
    <t>20200825603</t>
  </si>
  <si>
    <t>李金金</t>
  </si>
  <si>
    <t>20200825725</t>
  </si>
  <si>
    <t>李凌云</t>
  </si>
  <si>
    <t>20200826325</t>
  </si>
  <si>
    <t>崔雪艳</t>
  </si>
  <si>
    <t>20200825822</t>
  </si>
  <si>
    <t>许广霞</t>
  </si>
  <si>
    <t>20200826003</t>
  </si>
  <si>
    <t>巩迎春</t>
  </si>
  <si>
    <t>20200825819</t>
  </si>
  <si>
    <t>任宏栋</t>
  </si>
  <si>
    <t>20200825610</t>
  </si>
  <si>
    <t>韩东孜</t>
  </si>
  <si>
    <t>20200825207</t>
  </si>
  <si>
    <t>郭迈</t>
  </si>
  <si>
    <t>20200826305</t>
  </si>
  <si>
    <t>田双</t>
  </si>
  <si>
    <t>20200824912</t>
  </si>
  <si>
    <t>马振霞</t>
  </si>
  <si>
    <t>20200825914</t>
  </si>
  <si>
    <t>陈林卓</t>
  </si>
  <si>
    <t>20200826228</t>
  </si>
  <si>
    <t>杨灿</t>
  </si>
  <si>
    <t>20200825213</t>
  </si>
  <si>
    <t>马科</t>
  </si>
  <si>
    <t>20200826106</t>
  </si>
  <si>
    <t>刘明银</t>
  </si>
  <si>
    <t>20200825806</t>
  </si>
  <si>
    <t>张冬雨</t>
  </si>
  <si>
    <t>20200825815</t>
  </si>
  <si>
    <t>赵稚童</t>
  </si>
  <si>
    <t>20200825106</t>
  </si>
  <si>
    <t>卫新秋</t>
  </si>
  <si>
    <t>20200826322</t>
  </si>
  <si>
    <t>刘莺歌</t>
  </si>
  <si>
    <t>20200825421</t>
  </si>
  <si>
    <t>朱保</t>
  </si>
  <si>
    <t>20200826328</t>
  </si>
  <si>
    <t>樊付星</t>
  </si>
  <si>
    <t>20200824911</t>
  </si>
  <si>
    <t>张鹤锐</t>
  </si>
  <si>
    <t>20200826126</t>
  </si>
  <si>
    <t>陈泊旭</t>
  </si>
  <si>
    <t>20200826206</t>
  </si>
  <si>
    <t>张梦贺</t>
  </si>
  <si>
    <t>20200826014</t>
  </si>
  <si>
    <t>李欢</t>
  </si>
  <si>
    <t>20200825802</t>
  </si>
  <si>
    <t>贾晓飞</t>
  </si>
  <si>
    <t>20200825325</t>
  </si>
  <si>
    <t>张含笑</t>
  </si>
  <si>
    <t>20200826021</t>
  </si>
  <si>
    <t>王燕</t>
  </si>
  <si>
    <t>20200825926</t>
  </si>
  <si>
    <t>陈盼婷</t>
  </si>
  <si>
    <t>20200826428</t>
  </si>
  <si>
    <t>李超</t>
  </si>
  <si>
    <t>20200826324</t>
  </si>
  <si>
    <t>陈香玉</t>
  </si>
  <si>
    <t>20200826313</t>
  </si>
  <si>
    <t>牛婷婷</t>
  </si>
  <si>
    <t>20200825102</t>
  </si>
  <si>
    <t>王伟烨</t>
  </si>
  <si>
    <t>20200824923</t>
  </si>
  <si>
    <t>王蕾</t>
  </si>
  <si>
    <t>20200825625</t>
  </si>
  <si>
    <t>常莹莹</t>
  </si>
  <si>
    <t>20200824908</t>
  </si>
  <si>
    <t>李广辉</t>
  </si>
  <si>
    <t>20200825302</t>
  </si>
  <si>
    <t>周瑜</t>
  </si>
  <si>
    <t>20200825829</t>
  </si>
  <si>
    <t>吴松菲</t>
  </si>
  <si>
    <t>20200825311</t>
  </si>
  <si>
    <t>宋亚南</t>
  </si>
  <si>
    <t>20200826104</t>
  </si>
  <si>
    <t>谢雅丽</t>
  </si>
  <si>
    <t>20200824930</t>
  </si>
  <si>
    <t>李麦妮</t>
  </si>
  <si>
    <t>20200826517</t>
  </si>
  <si>
    <t>张艳红</t>
  </si>
  <si>
    <t>20200824928</t>
  </si>
  <si>
    <t>王夏鑫</t>
  </si>
  <si>
    <t>20200826825</t>
  </si>
  <si>
    <t>11603_英语</t>
  </si>
  <si>
    <t>朱佳林</t>
  </si>
  <si>
    <t>20200826830</t>
  </si>
  <si>
    <t>刘倩</t>
  </si>
  <si>
    <t>20200826613</t>
  </si>
  <si>
    <t>朱延利</t>
  </si>
  <si>
    <t>20200826824</t>
  </si>
  <si>
    <t>曹广霞</t>
  </si>
  <si>
    <t>20200826725</t>
  </si>
  <si>
    <t>周烨</t>
  </si>
  <si>
    <t>20200826820</t>
  </si>
  <si>
    <t>孙园园</t>
  </si>
  <si>
    <t>20200826607</t>
  </si>
  <si>
    <t>李梦乐</t>
  </si>
  <si>
    <t>20200826701</t>
  </si>
  <si>
    <t>李丽</t>
  </si>
  <si>
    <t>20200826715</t>
  </si>
  <si>
    <t>李含</t>
  </si>
  <si>
    <t>20200826711</t>
  </si>
  <si>
    <t>张居庚</t>
  </si>
  <si>
    <t>20200826822</t>
  </si>
  <si>
    <t>黄十千</t>
  </si>
  <si>
    <t>20200826526</t>
  </si>
  <si>
    <t>贾真真</t>
  </si>
  <si>
    <t>20200826629</t>
  </si>
  <si>
    <t>罗飒飒</t>
  </si>
  <si>
    <t>20200826525</t>
  </si>
  <si>
    <t>张彦</t>
  </si>
  <si>
    <t>20200826728</t>
  </si>
  <si>
    <t>甘小燕</t>
  </si>
  <si>
    <t>20200826726</t>
  </si>
  <si>
    <t>任粒粒</t>
  </si>
  <si>
    <t>20200826723</t>
  </si>
  <si>
    <t>李彬</t>
  </si>
  <si>
    <t>20200826815</t>
  </si>
  <si>
    <t>孙鑫</t>
  </si>
  <si>
    <t>20200826615</t>
  </si>
  <si>
    <t>刘娇</t>
  </si>
  <si>
    <t>20200826614</t>
  </si>
  <si>
    <t>白帅业</t>
  </si>
  <si>
    <t>20200826710</t>
  </si>
  <si>
    <t>董奕甫</t>
  </si>
  <si>
    <t>20200826522</t>
  </si>
  <si>
    <t>赵克丽</t>
  </si>
  <si>
    <t>20200826814</t>
  </si>
  <si>
    <t>赵迎男</t>
  </si>
  <si>
    <t>20200826519</t>
  </si>
  <si>
    <t>冀润润</t>
  </si>
  <si>
    <t>20200826623</t>
  </si>
  <si>
    <t>李盈盈</t>
  </si>
  <si>
    <t>20200826619</t>
  </si>
  <si>
    <t>张慧铭</t>
  </si>
  <si>
    <t>20200826624</t>
  </si>
  <si>
    <t>董珊珊</t>
  </si>
  <si>
    <t>20200826721</t>
  </si>
  <si>
    <t>高雅</t>
  </si>
  <si>
    <t>20200826621</t>
  </si>
  <si>
    <t>段彬彬</t>
  </si>
  <si>
    <t>20200826826</t>
  </si>
  <si>
    <t>张真真</t>
  </si>
  <si>
    <t>20200826523</t>
  </si>
  <si>
    <t>毛晴</t>
  </si>
  <si>
    <t>20200826823</t>
  </si>
  <si>
    <t>陈如霞</t>
  </si>
  <si>
    <t>20200826627</t>
  </si>
  <si>
    <t>曹悦</t>
  </si>
  <si>
    <t>20200826829</t>
  </si>
  <si>
    <t>唐贵龙</t>
  </si>
  <si>
    <t>20200826828</t>
  </si>
  <si>
    <t>冯宁</t>
  </si>
  <si>
    <t>20200826808</t>
  </si>
  <si>
    <t>唐以琳</t>
  </si>
  <si>
    <t>20200826527</t>
  </si>
  <si>
    <t>王乐</t>
  </si>
  <si>
    <t>20200826729</t>
  </si>
  <si>
    <t>倪宗矱</t>
  </si>
  <si>
    <t>20200826630</t>
  </si>
  <si>
    <t>常明</t>
  </si>
  <si>
    <t>20200826626</t>
  </si>
  <si>
    <t>王红霞</t>
  </si>
  <si>
    <t>20200826812</t>
  </si>
  <si>
    <t>王浩帆</t>
  </si>
  <si>
    <t>20200826819</t>
  </si>
  <si>
    <t>李媛媛</t>
  </si>
  <si>
    <t>20200826801</t>
  </si>
  <si>
    <t>赵丁毅</t>
  </si>
  <si>
    <t>20200826609</t>
  </si>
  <si>
    <t>张国鑫</t>
  </si>
  <si>
    <t>20200826809</t>
  </si>
  <si>
    <t>宋璐璐</t>
  </si>
  <si>
    <t>20200826714</t>
  </si>
  <si>
    <t>刘政云</t>
  </si>
  <si>
    <t>20200826702</t>
  </si>
  <si>
    <t>安田田</t>
  </si>
  <si>
    <t>20200826719</t>
  </si>
  <si>
    <t>向广来</t>
  </si>
  <si>
    <t>20200826612</t>
  </si>
  <si>
    <t>王笑笑</t>
  </si>
  <si>
    <t>20200826628</t>
  </si>
  <si>
    <t>任晶晶</t>
  </si>
  <si>
    <t>20200826713</t>
  </si>
  <si>
    <t>刘露</t>
  </si>
  <si>
    <t>20200826804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</si>
</sst>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4"/>
      <color theme="1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8"/>
  <sheetViews>
    <sheetView tabSelected="1" workbookViewId="0">
      <selection activeCell="I13" sqref="I13"/>
    </sheetView>
  </sheetViews>
  <sheetFormatPr defaultColWidth="8.88888888888889" defaultRowHeight="17.4" outlineLevelCol="7"/>
  <cols>
    <col min="1" max="1" width="6.77777777777778" style="1" customWidth="1"/>
    <col min="2" max="2" width="10.7777777777778" style="1" customWidth="1"/>
    <col min="3" max="3" width="17.1111111111111" style="1" customWidth="1"/>
    <col min="4" max="4" width="15.4444444444444" style="1" customWidth="1"/>
    <col min="5" max="5" width="12.1111111111111" style="1" customWidth="1"/>
    <col min="6" max="6" width="17.8888888888889" style="2" customWidth="1"/>
    <col min="7" max="7" width="17.8888888888889" style="1" customWidth="1"/>
    <col min="8" max="8" width="11.4444444444444" style="3"/>
  </cols>
  <sheetData>
    <row r="1" ht="14.4" spans="1:8">
      <c r="A1" s="4" t="s">
        <v>0</v>
      </c>
      <c r="B1" s="4"/>
      <c r="C1" s="4"/>
      <c r="D1" s="4"/>
      <c r="E1" s="4"/>
      <c r="F1" s="5"/>
      <c r="G1" s="4"/>
      <c r="H1" s="4"/>
    </row>
    <row r="2" ht="14.4" spans="1:8">
      <c r="A2" s="4"/>
      <c r="B2" s="4"/>
      <c r="C2" s="4"/>
      <c r="D2" s="4"/>
      <c r="E2" s="4"/>
      <c r="F2" s="5"/>
      <c r="G2" s="4"/>
      <c r="H2" s="4"/>
    </row>
    <row r="3" ht="14.4" spans="1:8">
      <c r="A3" s="4"/>
      <c r="B3" s="4"/>
      <c r="C3" s="4"/>
      <c r="D3" s="4"/>
      <c r="E3" s="4"/>
      <c r="F3" s="5"/>
      <c r="G3" s="4"/>
      <c r="H3" s="4"/>
    </row>
    <row r="4" spans="1:8">
      <c r="A4" s="6" t="s">
        <v>1</v>
      </c>
      <c r="B4" s="7" t="s">
        <v>2</v>
      </c>
      <c r="C4" s="7" t="s">
        <v>3</v>
      </c>
      <c r="D4" s="7" t="s">
        <v>4</v>
      </c>
      <c r="E4" s="6" t="s">
        <v>5</v>
      </c>
      <c r="F4" s="8" t="s">
        <v>6</v>
      </c>
      <c r="G4" s="8" t="s">
        <v>7</v>
      </c>
      <c r="H4" s="9" t="s">
        <v>8</v>
      </c>
    </row>
    <row r="5" spans="1:8">
      <c r="A5" s="6">
        <v>1</v>
      </c>
      <c r="B5" s="7" t="s">
        <v>9</v>
      </c>
      <c r="C5" s="7" t="s">
        <v>10</v>
      </c>
      <c r="D5" s="7" t="s">
        <v>11</v>
      </c>
      <c r="E5" s="7">
        <v>79.9</v>
      </c>
      <c r="F5" s="8">
        <v>84.02</v>
      </c>
      <c r="G5" s="8">
        <f>F5*0.9999</f>
        <v>84.011598</v>
      </c>
      <c r="H5" s="9">
        <v>82.3669588</v>
      </c>
    </row>
    <row r="6" spans="1:8">
      <c r="A6" s="6">
        <v>2</v>
      </c>
      <c r="B6" s="7" t="s">
        <v>12</v>
      </c>
      <c r="C6" s="7" t="s">
        <v>13</v>
      </c>
      <c r="D6" s="7" t="s">
        <v>11</v>
      </c>
      <c r="E6" s="7">
        <v>84.4</v>
      </c>
      <c r="F6" s="8">
        <v>80.04</v>
      </c>
      <c r="G6" s="8">
        <f>F6*1.002</f>
        <v>80.20008</v>
      </c>
      <c r="H6" s="9">
        <v>81.880048</v>
      </c>
    </row>
    <row r="7" spans="1:8">
      <c r="A7" s="6">
        <v>3</v>
      </c>
      <c r="B7" s="7" t="s">
        <v>14</v>
      </c>
      <c r="C7" s="7" t="s">
        <v>15</v>
      </c>
      <c r="D7" s="7" t="s">
        <v>11</v>
      </c>
      <c r="E7" s="7">
        <v>75.6</v>
      </c>
      <c r="F7" s="8">
        <v>84.4</v>
      </c>
      <c r="G7" s="8">
        <f>F7*0.9999</f>
        <v>84.39156</v>
      </c>
      <c r="H7" s="9">
        <v>80.874936</v>
      </c>
    </row>
    <row r="8" spans="1:8">
      <c r="A8" s="6">
        <v>4</v>
      </c>
      <c r="B8" s="7" t="s">
        <v>16</v>
      </c>
      <c r="C8" s="7" t="s">
        <v>17</v>
      </c>
      <c r="D8" s="7" t="s">
        <v>11</v>
      </c>
      <c r="E8" s="7">
        <v>76.4</v>
      </c>
      <c r="F8" s="8">
        <v>83.1</v>
      </c>
      <c r="G8" s="8">
        <f t="shared" ref="G8:G10" si="0">F8*0.998</f>
        <v>82.9338</v>
      </c>
      <c r="H8" s="9">
        <v>80.32028</v>
      </c>
    </row>
    <row r="9" spans="1:8">
      <c r="A9" s="6">
        <v>5</v>
      </c>
      <c r="B9" s="7" t="s">
        <v>18</v>
      </c>
      <c r="C9" s="7" t="s">
        <v>19</v>
      </c>
      <c r="D9" s="7" t="s">
        <v>11</v>
      </c>
      <c r="E9" s="7">
        <v>77.4</v>
      </c>
      <c r="F9" s="8">
        <v>81.3</v>
      </c>
      <c r="G9" s="8">
        <f t="shared" si="0"/>
        <v>81.1374</v>
      </c>
      <c r="H9" s="9">
        <v>79.64244</v>
      </c>
    </row>
    <row r="10" spans="1:8">
      <c r="A10" s="6">
        <v>6</v>
      </c>
      <c r="B10" s="7" t="s">
        <v>20</v>
      </c>
      <c r="C10" s="7" t="s">
        <v>21</v>
      </c>
      <c r="D10" s="7" t="s">
        <v>11</v>
      </c>
      <c r="E10" s="7">
        <v>74.9</v>
      </c>
      <c r="F10" s="8">
        <v>82.64</v>
      </c>
      <c r="G10" s="8">
        <f t="shared" si="0"/>
        <v>82.47472</v>
      </c>
      <c r="H10" s="9">
        <v>79.444832</v>
      </c>
    </row>
    <row r="11" spans="1:8">
      <c r="A11" s="6">
        <v>7</v>
      </c>
      <c r="B11" s="7" t="s">
        <v>22</v>
      </c>
      <c r="C11" s="7" t="s">
        <v>23</v>
      </c>
      <c r="D11" s="7" t="s">
        <v>11</v>
      </c>
      <c r="E11" s="7">
        <v>74.9</v>
      </c>
      <c r="F11" s="8">
        <v>82.28</v>
      </c>
      <c r="G11" s="8">
        <f>F11*0.9999</f>
        <v>82.271772</v>
      </c>
      <c r="H11" s="9">
        <v>79.3230632</v>
      </c>
    </row>
    <row r="12" spans="1:8">
      <c r="A12" s="6">
        <v>8</v>
      </c>
      <c r="B12" s="7" t="s">
        <v>24</v>
      </c>
      <c r="C12" s="7" t="s">
        <v>25</v>
      </c>
      <c r="D12" s="7" t="s">
        <v>11</v>
      </c>
      <c r="E12" s="7">
        <v>74</v>
      </c>
      <c r="F12" s="8">
        <v>82.64</v>
      </c>
      <c r="G12" s="8">
        <f t="shared" ref="G12:G15" si="1">F12*1.002</f>
        <v>82.80528</v>
      </c>
      <c r="H12" s="9">
        <v>79.283168</v>
      </c>
    </row>
    <row r="13" spans="1:8">
      <c r="A13" s="6">
        <v>9</v>
      </c>
      <c r="B13" s="7" t="s">
        <v>26</v>
      </c>
      <c r="C13" s="7" t="s">
        <v>27</v>
      </c>
      <c r="D13" s="7" t="s">
        <v>11</v>
      </c>
      <c r="E13" s="7">
        <v>71.5</v>
      </c>
      <c r="F13" s="8">
        <v>84.08</v>
      </c>
      <c r="G13" s="8">
        <f t="shared" si="1"/>
        <v>84.24816</v>
      </c>
      <c r="H13" s="9">
        <v>79.148896</v>
      </c>
    </row>
    <row r="14" spans="1:8">
      <c r="A14" s="6">
        <v>10</v>
      </c>
      <c r="B14" s="7" t="s">
        <v>28</v>
      </c>
      <c r="C14" s="7" t="s">
        <v>29</v>
      </c>
      <c r="D14" s="7" t="s">
        <v>11</v>
      </c>
      <c r="E14" s="7">
        <v>73.1</v>
      </c>
      <c r="F14" s="8">
        <v>83.3</v>
      </c>
      <c r="G14" s="8">
        <f>F14*0.998</f>
        <v>83.1334</v>
      </c>
      <c r="H14" s="9">
        <v>79.12004</v>
      </c>
    </row>
    <row r="15" spans="1:8">
      <c r="A15" s="6">
        <v>11</v>
      </c>
      <c r="B15" s="7" t="s">
        <v>30</v>
      </c>
      <c r="C15" s="7" t="s">
        <v>31</v>
      </c>
      <c r="D15" s="7" t="s">
        <v>11</v>
      </c>
      <c r="E15" s="7">
        <v>75.2</v>
      </c>
      <c r="F15" s="8">
        <v>81.28</v>
      </c>
      <c r="G15" s="8">
        <f t="shared" si="1"/>
        <v>81.44256</v>
      </c>
      <c r="H15" s="9">
        <v>78.945536</v>
      </c>
    </row>
    <row r="16" spans="1:8">
      <c r="A16" s="6">
        <v>12</v>
      </c>
      <c r="B16" s="7" t="s">
        <v>32</v>
      </c>
      <c r="C16" s="7" t="s">
        <v>33</v>
      </c>
      <c r="D16" s="7" t="s">
        <v>11</v>
      </c>
      <c r="E16" s="7">
        <v>73.6</v>
      </c>
      <c r="F16" s="8">
        <v>82.48</v>
      </c>
      <c r="G16" s="8">
        <f>F16*0.9999</f>
        <v>82.471752</v>
      </c>
      <c r="H16" s="9">
        <v>78.9230512</v>
      </c>
    </row>
    <row r="17" spans="1:8">
      <c r="A17" s="6">
        <v>13</v>
      </c>
      <c r="B17" s="7" t="s">
        <v>34</v>
      </c>
      <c r="C17" s="7" t="s">
        <v>35</v>
      </c>
      <c r="D17" s="7" t="s">
        <v>11</v>
      </c>
      <c r="E17" s="7">
        <v>71.8</v>
      </c>
      <c r="F17" s="8">
        <v>83.5</v>
      </c>
      <c r="G17" s="8">
        <f t="shared" ref="G17:G19" si="2">F17*1.002</f>
        <v>83.667</v>
      </c>
      <c r="H17" s="9">
        <v>78.9202</v>
      </c>
    </row>
    <row r="18" spans="1:8">
      <c r="A18" s="6">
        <v>14</v>
      </c>
      <c r="B18" s="7" t="s">
        <v>36</v>
      </c>
      <c r="C18" s="7" t="s">
        <v>37</v>
      </c>
      <c r="D18" s="7" t="s">
        <v>11</v>
      </c>
      <c r="E18" s="7">
        <v>72.7</v>
      </c>
      <c r="F18" s="8">
        <v>82.24</v>
      </c>
      <c r="G18" s="8">
        <f t="shared" si="2"/>
        <v>82.40448</v>
      </c>
      <c r="H18" s="9">
        <v>78.522688</v>
      </c>
    </row>
    <row r="19" spans="1:8">
      <c r="A19" s="6">
        <v>15</v>
      </c>
      <c r="B19" s="7" t="s">
        <v>38</v>
      </c>
      <c r="C19" s="7" t="s">
        <v>39</v>
      </c>
      <c r="D19" s="7" t="s">
        <v>11</v>
      </c>
      <c r="E19" s="7">
        <v>73.6</v>
      </c>
      <c r="F19" s="8">
        <v>81.62</v>
      </c>
      <c r="G19" s="8">
        <f t="shared" si="2"/>
        <v>81.78324</v>
      </c>
      <c r="H19" s="9">
        <v>78.509944</v>
      </c>
    </row>
    <row r="20" spans="1:8">
      <c r="A20" s="6">
        <v>16</v>
      </c>
      <c r="B20" s="7" t="s">
        <v>40</v>
      </c>
      <c r="C20" s="7" t="s">
        <v>41</v>
      </c>
      <c r="D20" s="7" t="s">
        <v>11</v>
      </c>
      <c r="E20" s="7">
        <v>73</v>
      </c>
      <c r="F20" s="8">
        <v>81.92</v>
      </c>
      <c r="G20" s="8">
        <f t="shared" ref="G20:G24" si="3">F20*0.9999</f>
        <v>81.911808</v>
      </c>
      <c r="H20" s="9">
        <v>78.3470848</v>
      </c>
    </row>
    <row r="21" spans="1:8">
      <c r="A21" s="6">
        <v>17</v>
      </c>
      <c r="B21" s="7" t="s">
        <v>42</v>
      </c>
      <c r="C21" s="7" t="s">
        <v>43</v>
      </c>
      <c r="D21" s="7" t="s">
        <v>11</v>
      </c>
      <c r="E21" s="7">
        <v>75.5</v>
      </c>
      <c r="F21" s="8">
        <v>80.04</v>
      </c>
      <c r="G21" s="8">
        <f>F21*1.002</f>
        <v>80.20008</v>
      </c>
      <c r="H21" s="9">
        <v>78.320048</v>
      </c>
    </row>
    <row r="22" spans="1:8">
      <c r="A22" s="6">
        <v>18</v>
      </c>
      <c r="B22" s="7" t="s">
        <v>44</v>
      </c>
      <c r="C22" s="7" t="s">
        <v>45</v>
      </c>
      <c r="D22" s="7" t="s">
        <v>11</v>
      </c>
      <c r="E22" s="7">
        <v>74.3</v>
      </c>
      <c r="F22" s="8">
        <v>81.04</v>
      </c>
      <c r="G22" s="8">
        <f>F22*0.998</f>
        <v>80.87792</v>
      </c>
      <c r="H22" s="9">
        <v>78.246752</v>
      </c>
    </row>
    <row r="23" spans="1:8">
      <c r="A23" s="6">
        <v>19</v>
      </c>
      <c r="B23" s="7" t="s">
        <v>46</v>
      </c>
      <c r="C23" s="7" t="s">
        <v>47</v>
      </c>
      <c r="D23" s="7" t="s">
        <v>11</v>
      </c>
      <c r="E23" s="7">
        <v>72.6</v>
      </c>
      <c r="F23" s="8">
        <v>81.52</v>
      </c>
      <c r="G23" s="8">
        <f t="shared" si="3"/>
        <v>81.511848</v>
      </c>
      <c r="H23" s="9">
        <v>77.9471088</v>
      </c>
    </row>
    <row r="24" spans="1:8">
      <c r="A24" s="6">
        <v>20</v>
      </c>
      <c r="B24" s="7" t="s">
        <v>48</v>
      </c>
      <c r="C24" s="7" t="s">
        <v>49</v>
      </c>
      <c r="D24" s="7" t="s">
        <v>11</v>
      </c>
      <c r="E24" s="7">
        <v>70.1</v>
      </c>
      <c r="F24" s="8">
        <v>82.64</v>
      </c>
      <c r="G24" s="8">
        <f t="shared" si="3"/>
        <v>82.631736</v>
      </c>
      <c r="H24" s="9">
        <v>77.6190416</v>
      </c>
    </row>
    <row r="25" spans="1:8">
      <c r="A25" s="6">
        <v>21</v>
      </c>
      <c r="B25" s="7" t="s">
        <v>50</v>
      </c>
      <c r="C25" s="7" t="s">
        <v>51</v>
      </c>
      <c r="D25" s="7" t="s">
        <v>11</v>
      </c>
      <c r="E25" s="7">
        <v>72.1</v>
      </c>
      <c r="F25" s="8">
        <v>81.4</v>
      </c>
      <c r="G25" s="8">
        <f t="shared" ref="G25:G29" si="4">F25*0.998</f>
        <v>81.2372</v>
      </c>
      <c r="H25" s="9">
        <v>77.58232</v>
      </c>
    </row>
    <row r="26" spans="1:8">
      <c r="A26" s="6">
        <v>22</v>
      </c>
      <c r="B26" s="7" t="s">
        <v>52</v>
      </c>
      <c r="C26" s="7" t="s">
        <v>53</v>
      </c>
      <c r="D26" s="7" t="s">
        <v>11</v>
      </c>
      <c r="E26" s="7">
        <v>69.9</v>
      </c>
      <c r="F26" s="8">
        <v>82.6</v>
      </c>
      <c r="G26" s="8">
        <f>F26*0.9999</f>
        <v>82.59174</v>
      </c>
      <c r="H26" s="9">
        <v>77.515044</v>
      </c>
    </row>
    <row r="27" spans="1:8">
      <c r="A27" s="6">
        <v>23</v>
      </c>
      <c r="B27" s="7" t="s">
        <v>54</v>
      </c>
      <c r="C27" s="7" t="s">
        <v>55</v>
      </c>
      <c r="D27" s="7" t="s">
        <v>11</v>
      </c>
      <c r="E27" s="7">
        <v>72.7</v>
      </c>
      <c r="F27" s="8">
        <v>80.54</v>
      </c>
      <c r="G27" s="8">
        <f>F27*1.002</f>
        <v>80.70108</v>
      </c>
      <c r="H27" s="9">
        <v>77.500648</v>
      </c>
    </row>
    <row r="28" spans="1:8">
      <c r="A28" s="6">
        <v>24</v>
      </c>
      <c r="B28" s="7" t="s">
        <v>56</v>
      </c>
      <c r="C28" s="7" t="s">
        <v>57</v>
      </c>
      <c r="D28" s="7" t="s">
        <v>11</v>
      </c>
      <c r="E28" s="7">
        <v>73.1</v>
      </c>
      <c r="F28" s="8">
        <v>80.5</v>
      </c>
      <c r="G28" s="8">
        <f t="shared" si="4"/>
        <v>80.339</v>
      </c>
      <c r="H28" s="9">
        <v>77.4434</v>
      </c>
    </row>
    <row r="29" spans="1:8">
      <c r="A29" s="6">
        <v>25</v>
      </c>
      <c r="B29" s="7" t="s">
        <v>58</v>
      </c>
      <c r="C29" s="7" t="s">
        <v>59</v>
      </c>
      <c r="D29" s="7" t="s">
        <v>11</v>
      </c>
      <c r="E29" s="7">
        <v>69.7</v>
      </c>
      <c r="F29" s="8">
        <v>82.58</v>
      </c>
      <c r="G29" s="8">
        <f t="shared" si="4"/>
        <v>82.41484</v>
      </c>
      <c r="H29" s="9">
        <v>77.328904</v>
      </c>
    </row>
    <row r="30" spans="1:8">
      <c r="A30" s="6">
        <v>26</v>
      </c>
      <c r="B30" s="7" t="s">
        <v>24</v>
      </c>
      <c r="C30" s="7" t="s">
        <v>60</v>
      </c>
      <c r="D30" s="7" t="s">
        <v>11</v>
      </c>
      <c r="E30" s="7">
        <v>71.9</v>
      </c>
      <c r="F30" s="8">
        <v>80.26</v>
      </c>
      <c r="G30" s="8">
        <f t="shared" ref="G30:G33" si="5">F30*0.9999</f>
        <v>80.251974</v>
      </c>
      <c r="H30" s="9">
        <v>76.9111844</v>
      </c>
    </row>
    <row r="31" spans="1:8">
      <c r="A31" s="6">
        <v>27</v>
      </c>
      <c r="B31" s="7" t="s">
        <v>61</v>
      </c>
      <c r="C31" s="7" t="s">
        <v>62</v>
      </c>
      <c r="D31" s="7" t="s">
        <v>11</v>
      </c>
      <c r="E31" s="7">
        <v>69.1</v>
      </c>
      <c r="F31" s="8">
        <v>82.2</v>
      </c>
      <c r="G31" s="8">
        <f t="shared" ref="G31:G35" si="6">F31*0.998</f>
        <v>82.0356</v>
      </c>
      <c r="H31" s="9">
        <v>76.86136</v>
      </c>
    </row>
    <row r="32" spans="1:8">
      <c r="A32" s="6">
        <v>28</v>
      </c>
      <c r="B32" s="7" t="s">
        <v>63</v>
      </c>
      <c r="C32" s="7" t="s">
        <v>64</v>
      </c>
      <c r="D32" s="7" t="s">
        <v>11</v>
      </c>
      <c r="E32" s="7">
        <v>71.4</v>
      </c>
      <c r="F32" s="8">
        <v>80.06</v>
      </c>
      <c r="G32" s="8">
        <f t="shared" si="5"/>
        <v>80.051994</v>
      </c>
      <c r="H32" s="9">
        <v>76.5911964</v>
      </c>
    </row>
    <row r="33" spans="1:8">
      <c r="A33" s="6">
        <v>29</v>
      </c>
      <c r="B33" s="7" t="s">
        <v>65</v>
      </c>
      <c r="C33" s="7" t="s">
        <v>66</v>
      </c>
      <c r="D33" s="7" t="s">
        <v>11</v>
      </c>
      <c r="E33" s="7">
        <v>74.1</v>
      </c>
      <c r="F33" s="8">
        <v>78.18</v>
      </c>
      <c r="G33" s="8">
        <f t="shared" si="5"/>
        <v>78.172182</v>
      </c>
      <c r="H33" s="9">
        <v>76.5433092</v>
      </c>
    </row>
    <row r="34" spans="1:8">
      <c r="A34" s="6">
        <v>30</v>
      </c>
      <c r="B34" s="7" t="s">
        <v>67</v>
      </c>
      <c r="C34" s="7" t="s">
        <v>68</v>
      </c>
      <c r="D34" s="7" t="s">
        <v>11</v>
      </c>
      <c r="E34" s="7">
        <v>67</v>
      </c>
      <c r="F34" s="8">
        <v>82.92</v>
      </c>
      <c r="G34" s="8">
        <f t="shared" si="6"/>
        <v>82.75416</v>
      </c>
      <c r="H34" s="9">
        <v>76.452496</v>
      </c>
    </row>
    <row r="35" spans="1:8">
      <c r="A35" s="6">
        <v>31</v>
      </c>
      <c r="B35" s="7" t="s">
        <v>69</v>
      </c>
      <c r="C35" s="7" t="s">
        <v>70</v>
      </c>
      <c r="D35" s="7" t="s">
        <v>11</v>
      </c>
      <c r="E35" s="7">
        <v>72.1</v>
      </c>
      <c r="F35" s="8">
        <v>79.18</v>
      </c>
      <c r="G35" s="8">
        <f t="shared" si="6"/>
        <v>79.02164</v>
      </c>
      <c r="H35" s="9">
        <v>76.252984</v>
      </c>
    </row>
    <row r="36" spans="1:8">
      <c r="A36" s="6">
        <v>32</v>
      </c>
      <c r="B36" s="7" t="s">
        <v>71</v>
      </c>
      <c r="C36" s="7" t="s">
        <v>72</v>
      </c>
      <c r="D36" s="7" t="s">
        <v>11</v>
      </c>
      <c r="E36" s="7">
        <v>69.9</v>
      </c>
      <c r="F36" s="8">
        <v>79.2</v>
      </c>
      <c r="G36" s="8">
        <f>F36*1.002</f>
        <v>79.3584</v>
      </c>
      <c r="H36" s="9">
        <v>75.57504</v>
      </c>
    </row>
    <row r="37" spans="1:8">
      <c r="A37" s="6">
        <v>33</v>
      </c>
      <c r="B37" s="7" t="s">
        <v>73</v>
      </c>
      <c r="C37" s="7" t="s">
        <v>74</v>
      </c>
      <c r="D37" s="7" t="s">
        <v>11</v>
      </c>
      <c r="E37" s="7">
        <v>67</v>
      </c>
      <c r="F37" s="8">
        <v>81.26</v>
      </c>
      <c r="G37" s="8">
        <f>F37*0.9999</f>
        <v>81.251874</v>
      </c>
      <c r="H37" s="9">
        <v>75.5511244</v>
      </c>
    </row>
    <row r="38" spans="1:8">
      <c r="A38" s="6">
        <v>34</v>
      </c>
      <c r="B38" s="7" t="s">
        <v>75</v>
      </c>
      <c r="C38" s="7" t="s">
        <v>76</v>
      </c>
      <c r="D38" s="7" t="s">
        <v>11</v>
      </c>
      <c r="E38" s="7">
        <v>66.2</v>
      </c>
      <c r="F38" s="8">
        <v>81.34</v>
      </c>
      <c r="G38" s="8">
        <f>F38*1.002</f>
        <v>81.50268</v>
      </c>
      <c r="H38" s="9">
        <v>75.381608</v>
      </c>
    </row>
    <row r="39" spans="1:8">
      <c r="A39" s="6">
        <v>35</v>
      </c>
      <c r="B39" s="7" t="s">
        <v>77</v>
      </c>
      <c r="C39" s="7" t="s">
        <v>78</v>
      </c>
      <c r="D39" s="7" t="s">
        <v>11</v>
      </c>
      <c r="E39" s="7">
        <v>66.2</v>
      </c>
      <c r="F39" s="8">
        <v>80.98</v>
      </c>
      <c r="G39" s="8">
        <f>F39*0.9999</f>
        <v>80.971902</v>
      </c>
      <c r="H39" s="9">
        <v>75.0631412</v>
      </c>
    </row>
    <row r="40" spans="1:8">
      <c r="A40" s="6">
        <v>36</v>
      </c>
      <c r="B40" s="7" t="s">
        <v>79</v>
      </c>
      <c r="C40" s="7" t="s">
        <v>80</v>
      </c>
      <c r="D40" s="7" t="s">
        <v>11</v>
      </c>
      <c r="E40" s="7">
        <v>66.2</v>
      </c>
      <c r="F40" s="8">
        <v>80.94</v>
      </c>
      <c r="G40" s="8">
        <f t="shared" ref="G40:G43" si="7">F40*0.998</f>
        <v>80.77812</v>
      </c>
      <c r="H40" s="9">
        <v>74.946872</v>
      </c>
    </row>
    <row r="41" spans="1:8">
      <c r="A41" s="6">
        <v>37</v>
      </c>
      <c r="B41" s="7" t="s">
        <v>81</v>
      </c>
      <c r="C41" s="7" t="s">
        <v>82</v>
      </c>
      <c r="D41" s="7" t="s">
        <v>11</v>
      </c>
      <c r="E41" s="7">
        <v>65.7</v>
      </c>
      <c r="F41" s="8">
        <v>81.22</v>
      </c>
      <c r="G41" s="8">
        <f t="shared" si="7"/>
        <v>81.05756</v>
      </c>
      <c r="H41" s="9">
        <v>74.914536</v>
      </c>
    </row>
    <row r="42" spans="1:8">
      <c r="A42" s="6">
        <v>38</v>
      </c>
      <c r="B42" s="7" t="s">
        <v>83</v>
      </c>
      <c r="C42" s="7" t="s">
        <v>84</v>
      </c>
      <c r="D42" s="7" t="s">
        <v>11</v>
      </c>
      <c r="E42" s="7">
        <v>67.8</v>
      </c>
      <c r="F42" s="8">
        <v>79.44</v>
      </c>
      <c r="G42" s="8">
        <f>F42*1.002</f>
        <v>79.59888</v>
      </c>
      <c r="H42" s="9">
        <v>74.879328</v>
      </c>
    </row>
    <row r="43" spans="1:8">
      <c r="A43" s="6">
        <v>39</v>
      </c>
      <c r="B43" s="7" t="s">
        <v>85</v>
      </c>
      <c r="C43" s="7" t="s">
        <v>86</v>
      </c>
      <c r="D43" s="7" t="s">
        <v>11</v>
      </c>
      <c r="E43" s="7">
        <v>66.2</v>
      </c>
      <c r="F43" s="8">
        <v>80.48</v>
      </c>
      <c r="G43" s="8">
        <f t="shared" si="7"/>
        <v>80.31904</v>
      </c>
      <c r="H43" s="9">
        <v>74.671424</v>
      </c>
    </row>
    <row r="44" spans="1:8">
      <c r="A44" s="6">
        <v>40</v>
      </c>
      <c r="B44" s="7" t="s">
        <v>87</v>
      </c>
      <c r="C44" s="7" t="s">
        <v>88</v>
      </c>
      <c r="D44" s="7" t="s">
        <v>11</v>
      </c>
      <c r="E44" s="7">
        <v>66.9</v>
      </c>
      <c r="F44" s="8">
        <v>79.64</v>
      </c>
      <c r="G44" s="8">
        <f>F44*1.002</f>
        <v>79.79928</v>
      </c>
      <c r="H44" s="9">
        <v>74.639568</v>
      </c>
    </row>
    <row r="45" spans="1:8">
      <c r="A45" s="6">
        <v>41</v>
      </c>
      <c r="B45" s="7" t="s">
        <v>89</v>
      </c>
      <c r="C45" s="7" t="s">
        <v>90</v>
      </c>
      <c r="D45" s="7" t="s">
        <v>11</v>
      </c>
      <c r="E45" s="7">
        <v>67.7</v>
      </c>
      <c r="F45" s="8">
        <v>78.88</v>
      </c>
      <c r="G45" s="8">
        <f>F45*0.9999</f>
        <v>78.872112</v>
      </c>
      <c r="H45" s="9">
        <v>74.4032672</v>
      </c>
    </row>
    <row r="46" spans="1:8">
      <c r="A46" s="6">
        <v>42</v>
      </c>
      <c r="B46" s="10" t="s">
        <v>91</v>
      </c>
      <c r="C46" s="10" t="s">
        <v>92</v>
      </c>
      <c r="D46" s="10" t="s">
        <v>11</v>
      </c>
      <c r="E46" s="10">
        <v>65.7</v>
      </c>
      <c r="F46" s="8">
        <v>80.02</v>
      </c>
      <c r="G46" s="8">
        <f>F46*0.998</f>
        <v>79.85996</v>
      </c>
      <c r="H46" s="9">
        <v>74.195976</v>
      </c>
    </row>
    <row r="47" spans="1:8">
      <c r="A47" s="6">
        <v>43</v>
      </c>
      <c r="B47" s="7" t="s">
        <v>93</v>
      </c>
      <c r="C47" s="7" t="s">
        <v>94</v>
      </c>
      <c r="D47" s="7" t="s">
        <v>11</v>
      </c>
      <c r="E47" s="7">
        <v>66.2</v>
      </c>
      <c r="F47" s="8">
        <v>79</v>
      </c>
      <c r="G47" s="8">
        <f>F47*0.9999</f>
        <v>78.9921</v>
      </c>
      <c r="H47" s="9">
        <v>73.87526</v>
      </c>
    </row>
    <row r="48" spans="1:8">
      <c r="A48" s="6">
        <v>44</v>
      </c>
      <c r="B48" s="7" t="s">
        <v>95</v>
      </c>
      <c r="C48" s="7" t="s">
        <v>96</v>
      </c>
      <c r="D48" s="7" t="s">
        <v>11</v>
      </c>
      <c r="E48" s="7">
        <v>71.3</v>
      </c>
      <c r="F48" s="8" t="s">
        <v>97</v>
      </c>
      <c r="G48" s="8"/>
      <c r="H48" s="9"/>
    </row>
    <row r="49" spans="1:8">
      <c r="A49" s="6">
        <v>45</v>
      </c>
      <c r="B49" s="7" t="s">
        <v>98</v>
      </c>
      <c r="C49" s="7" t="s">
        <v>99</v>
      </c>
      <c r="D49" s="7" t="s">
        <v>11</v>
      </c>
      <c r="E49" s="7">
        <v>71.2</v>
      </c>
      <c r="F49" s="8" t="s">
        <v>97</v>
      </c>
      <c r="G49" s="8"/>
      <c r="H49" s="9"/>
    </row>
    <row r="50" spans="1:8">
      <c r="A50" s="6">
        <v>46</v>
      </c>
      <c r="B50" s="7" t="s">
        <v>100</v>
      </c>
      <c r="C50" s="7" t="s">
        <v>101</v>
      </c>
      <c r="D50" s="7" t="s">
        <v>11</v>
      </c>
      <c r="E50" s="7">
        <v>70.7</v>
      </c>
      <c r="F50" s="8" t="s">
        <v>97</v>
      </c>
      <c r="G50" s="8"/>
      <c r="H50" s="9"/>
    </row>
    <row r="51" spans="1:8">
      <c r="A51" s="6">
        <v>47</v>
      </c>
      <c r="B51" s="7" t="s">
        <v>102</v>
      </c>
      <c r="C51" s="7" t="s">
        <v>103</v>
      </c>
      <c r="D51" s="7" t="s">
        <v>11</v>
      </c>
      <c r="E51" s="7">
        <v>70</v>
      </c>
      <c r="F51" s="8" t="s">
        <v>97</v>
      </c>
      <c r="G51" s="8"/>
      <c r="H51" s="9"/>
    </row>
    <row r="52" spans="1:8">
      <c r="A52" s="6">
        <v>48</v>
      </c>
      <c r="B52" s="7" t="s">
        <v>104</v>
      </c>
      <c r="C52" s="7" t="s">
        <v>105</v>
      </c>
      <c r="D52" s="7" t="s">
        <v>11</v>
      </c>
      <c r="E52" s="7">
        <v>69.1</v>
      </c>
      <c r="F52" s="8" t="s">
        <v>97</v>
      </c>
      <c r="G52" s="8"/>
      <c r="H52" s="9"/>
    </row>
    <row r="53" spans="1:8">
      <c r="A53" s="6">
        <v>49</v>
      </c>
      <c r="B53" s="7" t="s">
        <v>106</v>
      </c>
      <c r="C53" s="7" t="s">
        <v>107</v>
      </c>
      <c r="D53" s="7" t="s">
        <v>11</v>
      </c>
      <c r="E53" s="7">
        <v>67.8</v>
      </c>
      <c r="F53" s="8" t="s">
        <v>97</v>
      </c>
      <c r="G53" s="8"/>
      <c r="H53" s="9"/>
    </row>
    <row r="54" spans="1:8">
      <c r="A54" s="6">
        <v>50</v>
      </c>
      <c r="B54" s="7" t="s">
        <v>108</v>
      </c>
      <c r="C54" s="7" t="s">
        <v>109</v>
      </c>
      <c r="D54" s="7" t="s">
        <v>11</v>
      </c>
      <c r="E54" s="7">
        <v>67.8</v>
      </c>
      <c r="F54" s="8" t="s">
        <v>97</v>
      </c>
      <c r="G54" s="8"/>
      <c r="H54" s="9"/>
    </row>
    <row r="55" spans="1:8">
      <c r="A55" s="6">
        <v>51</v>
      </c>
      <c r="B55" s="7" t="s">
        <v>110</v>
      </c>
      <c r="C55" s="7" t="s">
        <v>111</v>
      </c>
      <c r="D55" s="7" t="s">
        <v>11</v>
      </c>
      <c r="E55" s="7">
        <v>67.3</v>
      </c>
      <c r="F55" s="8" t="s">
        <v>97</v>
      </c>
      <c r="G55" s="8"/>
      <c r="H55" s="9"/>
    </row>
    <row r="56" spans="1:8">
      <c r="A56" s="6">
        <v>52</v>
      </c>
      <c r="B56" s="7" t="s">
        <v>112</v>
      </c>
      <c r="C56" s="7" t="s">
        <v>113</v>
      </c>
      <c r="D56" s="7" t="s">
        <v>11</v>
      </c>
      <c r="E56" s="7">
        <v>67</v>
      </c>
      <c r="F56" s="8" t="s">
        <v>97</v>
      </c>
      <c r="G56" s="8"/>
      <c r="H56" s="9"/>
    </row>
    <row r="57" spans="1:8">
      <c r="A57" s="6">
        <v>53</v>
      </c>
      <c r="B57" s="7" t="s">
        <v>114</v>
      </c>
      <c r="C57" s="7" t="s">
        <v>115</v>
      </c>
      <c r="D57" s="7" t="s">
        <v>11</v>
      </c>
      <c r="E57" s="7">
        <v>66.9</v>
      </c>
      <c r="F57" s="8" t="s">
        <v>97</v>
      </c>
      <c r="G57" s="8"/>
      <c r="H57" s="9"/>
    </row>
    <row r="58" spans="1:8">
      <c r="A58" s="6">
        <v>54</v>
      </c>
      <c r="B58" s="7" t="s">
        <v>116</v>
      </c>
      <c r="C58" s="7" t="s">
        <v>117</v>
      </c>
      <c r="D58" s="7" t="s">
        <v>11</v>
      </c>
      <c r="E58" s="7">
        <v>66.5</v>
      </c>
      <c r="F58" s="8" t="s">
        <v>97</v>
      </c>
      <c r="G58" s="8"/>
      <c r="H58" s="9"/>
    </row>
    <row r="59" spans="1:8">
      <c r="A59" s="6">
        <v>55</v>
      </c>
      <c r="B59" s="7" t="s">
        <v>118</v>
      </c>
      <c r="C59" s="7" t="s">
        <v>119</v>
      </c>
      <c r="D59" s="7" t="s">
        <v>11</v>
      </c>
      <c r="E59" s="7">
        <v>66.2</v>
      </c>
      <c r="F59" s="8" t="s">
        <v>97</v>
      </c>
      <c r="G59" s="8"/>
      <c r="H59" s="9"/>
    </row>
    <row r="60" spans="1:8">
      <c r="A60" s="6">
        <v>56</v>
      </c>
      <c r="B60" s="7" t="s">
        <v>120</v>
      </c>
      <c r="C60" s="7" t="s">
        <v>121</v>
      </c>
      <c r="D60" s="7" t="s">
        <v>122</v>
      </c>
      <c r="E60" s="7">
        <v>81.5</v>
      </c>
      <c r="F60" s="8">
        <v>83.26</v>
      </c>
      <c r="G60" s="8">
        <f>F60*0.9877</f>
        <v>82.235902</v>
      </c>
      <c r="H60" s="9">
        <v>81.9415412</v>
      </c>
    </row>
    <row r="61" spans="1:8">
      <c r="A61" s="6">
        <v>57</v>
      </c>
      <c r="B61" s="7" t="s">
        <v>123</v>
      </c>
      <c r="C61" s="7" t="s">
        <v>124</v>
      </c>
      <c r="D61" s="7" t="s">
        <v>122</v>
      </c>
      <c r="E61" s="7">
        <v>79.5</v>
      </c>
      <c r="F61" s="8">
        <v>83.36</v>
      </c>
      <c r="G61" s="8">
        <f>F61*0.9924</f>
        <v>82.726464</v>
      </c>
      <c r="H61" s="9">
        <v>81.4358784</v>
      </c>
    </row>
    <row r="62" spans="1:8">
      <c r="A62" s="6">
        <v>58</v>
      </c>
      <c r="B62" s="7" t="s">
        <v>125</v>
      </c>
      <c r="C62" s="7" t="s">
        <v>126</v>
      </c>
      <c r="D62" s="7" t="s">
        <v>122</v>
      </c>
      <c r="E62" s="7">
        <v>80</v>
      </c>
      <c r="F62" s="8">
        <v>80.7</v>
      </c>
      <c r="G62" s="8">
        <f t="shared" ref="G62:G67" si="8">F62*1.0204</f>
        <v>82.34628</v>
      </c>
      <c r="H62" s="9">
        <v>81.407768</v>
      </c>
    </row>
    <row r="63" spans="1:8">
      <c r="A63" s="6">
        <v>59</v>
      </c>
      <c r="B63" s="7" t="s">
        <v>127</v>
      </c>
      <c r="C63" s="7" t="s">
        <v>128</v>
      </c>
      <c r="D63" s="7" t="s">
        <v>122</v>
      </c>
      <c r="E63" s="7">
        <v>80</v>
      </c>
      <c r="F63" s="8">
        <v>82.72</v>
      </c>
      <c r="G63" s="8">
        <f>F63*0.9924</f>
        <v>82.091328</v>
      </c>
      <c r="H63" s="9">
        <v>81.2547968</v>
      </c>
    </row>
    <row r="64" spans="1:8">
      <c r="A64" s="6">
        <v>60</v>
      </c>
      <c r="B64" s="7" t="s">
        <v>129</v>
      </c>
      <c r="C64" s="7" t="s">
        <v>130</v>
      </c>
      <c r="D64" s="7" t="s">
        <v>122</v>
      </c>
      <c r="E64" s="7">
        <v>77.8</v>
      </c>
      <c r="F64" s="8">
        <v>81.58</v>
      </c>
      <c r="G64" s="8">
        <f t="shared" si="8"/>
        <v>83.244232</v>
      </c>
      <c r="H64" s="9">
        <v>81.0665392</v>
      </c>
    </row>
    <row r="65" spans="1:8">
      <c r="A65" s="6">
        <v>61</v>
      </c>
      <c r="B65" s="7" t="s">
        <v>131</v>
      </c>
      <c r="C65" s="7" t="s">
        <v>132</v>
      </c>
      <c r="D65" s="7" t="s">
        <v>122</v>
      </c>
      <c r="E65" s="7">
        <v>78.6</v>
      </c>
      <c r="F65" s="8">
        <v>83.34</v>
      </c>
      <c r="G65" s="8">
        <f t="shared" ref="G65:G69" si="9">F65*0.9877</f>
        <v>82.314918</v>
      </c>
      <c r="H65" s="9">
        <v>80.8289508</v>
      </c>
    </row>
    <row r="66" spans="1:8">
      <c r="A66" s="6">
        <v>62</v>
      </c>
      <c r="B66" s="7" t="s">
        <v>133</v>
      </c>
      <c r="C66" s="7" t="s">
        <v>134</v>
      </c>
      <c r="D66" s="7" t="s">
        <v>122</v>
      </c>
      <c r="E66" s="7">
        <v>79.4</v>
      </c>
      <c r="F66" s="8">
        <v>79.22</v>
      </c>
      <c r="G66" s="8">
        <f t="shared" si="8"/>
        <v>80.836088</v>
      </c>
      <c r="H66" s="9">
        <v>80.2616528</v>
      </c>
    </row>
    <row r="67" spans="1:8">
      <c r="A67" s="6">
        <v>63</v>
      </c>
      <c r="B67" s="7" t="s">
        <v>135</v>
      </c>
      <c r="C67" s="7" t="s">
        <v>136</v>
      </c>
      <c r="D67" s="7" t="s">
        <v>122</v>
      </c>
      <c r="E67" s="7">
        <v>75</v>
      </c>
      <c r="F67" s="8">
        <v>82</v>
      </c>
      <c r="G67" s="8">
        <f t="shared" si="8"/>
        <v>83.6728</v>
      </c>
      <c r="H67" s="9">
        <v>80.20368</v>
      </c>
    </row>
    <row r="68" spans="1:8">
      <c r="A68" s="6">
        <v>64</v>
      </c>
      <c r="B68" s="7" t="s">
        <v>137</v>
      </c>
      <c r="C68" s="7" t="s">
        <v>138</v>
      </c>
      <c r="D68" s="7" t="s">
        <v>122</v>
      </c>
      <c r="E68" s="7">
        <v>78</v>
      </c>
      <c r="F68" s="8">
        <v>81.92</v>
      </c>
      <c r="G68" s="8">
        <f t="shared" si="9"/>
        <v>80.912384</v>
      </c>
      <c r="H68" s="9">
        <v>79.7474304</v>
      </c>
    </row>
    <row r="69" spans="1:8">
      <c r="A69" s="6">
        <v>65</v>
      </c>
      <c r="B69" s="7" t="s">
        <v>139</v>
      </c>
      <c r="C69" s="7" t="s">
        <v>140</v>
      </c>
      <c r="D69" s="7" t="s">
        <v>122</v>
      </c>
      <c r="E69" s="7">
        <v>75.2</v>
      </c>
      <c r="F69" s="8">
        <v>83.44</v>
      </c>
      <c r="G69" s="8">
        <f t="shared" si="9"/>
        <v>82.413688</v>
      </c>
      <c r="H69" s="9">
        <v>79.5282128</v>
      </c>
    </row>
    <row r="70" spans="1:8">
      <c r="A70" s="6">
        <v>66</v>
      </c>
      <c r="B70" s="7" t="s">
        <v>141</v>
      </c>
      <c r="C70" s="7" t="s">
        <v>142</v>
      </c>
      <c r="D70" s="7" t="s">
        <v>122</v>
      </c>
      <c r="E70" s="7">
        <v>73.3</v>
      </c>
      <c r="F70" s="8">
        <v>84.22</v>
      </c>
      <c r="G70" s="8">
        <f t="shared" ref="G70:G74" si="10">F70*0.9924</f>
        <v>83.579928</v>
      </c>
      <c r="H70" s="9">
        <v>79.4679568</v>
      </c>
    </row>
    <row r="71" spans="1:8">
      <c r="A71" s="6">
        <v>67</v>
      </c>
      <c r="B71" s="7" t="s">
        <v>143</v>
      </c>
      <c r="C71" s="7" t="s">
        <v>144</v>
      </c>
      <c r="D71" s="7" t="s">
        <v>122</v>
      </c>
      <c r="E71" s="7">
        <v>74.8</v>
      </c>
      <c r="F71" s="8">
        <v>82.54</v>
      </c>
      <c r="G71" s="8">
        <f t="shared" si="10"/>
        <v>81.912696</v>
      </c>
      <c r="H71" s="9">
        <v>79.0676176</v>
      </c>
    </row>
    <row r="72" spans="1:8">
      <c r="A72" s="6">
        <v>68</v>
      </c>
      <c r="B72" s="7" t="s">
        <v>145</v>
      </c>
      <c r="C72" s="7" t="s">
        <v>146</v>
      </c>
      <c r="D72" s="7" t="s">
        <v>122</v>
      </c>
      <c r="E72" s="7">
        <v>74.4</v>
      </c>
      <c r="F72" s="8">
        <v>80.4</v>
      </c>
      <c r="G72" s="8">
        <f>F72*1.0204</f>
        <v>82.04016</v>
      </c>
      <c r="H72" s="9">
        <v>78.984096</v>
      </c>
    </row>
    <row r="73" spans="1:8">
      <c r="A73" s="6">
        <v>69</v>
      </c>
      <c r="B73" s="7" t="s">
        <v>147</v>
      </c>
      <c r="C73" s="7" t="s">
        <v>148</v>
      </c>
      <c r="D73" s="7" t="s">
        <v>122</v>
      </c>
      <c r="E73" s="7">
        <v>75.8</v>
      </c>
      <c r="F73" s="8">
        <v>81.58</v>
      </c>
      <c r="G73" s="8">
        <f t="shared" si="10"/>
        <v>80.959992</v>
      </c>
      <c r="H73" s="9">
        <v>78.8959952</v>
      </c>
    </row>
    <row r="74" spans="1:8">
      <c r="A74" s="6">
        <v>70</v>
      </c>
      <c r="B74" s="7" t="s">
        <v>149</v>
      </c>
      <c r="C74" s="7" t="s">
        <v>150</v>
      </c>
      <c r="D74" s="7" t="s">
        <v>122</v>
      </c>
      <c r="E74" s="7">
        <v>75.7</v>
      </c>
      <c r="F74" s="8">
        <v>81.62</v>
      </c>
      <c r="G74" s="8">
        <f t="shared" si="10"/>
        <v>80.999688</v>
      </c>
      <c r="H74" s="9">
        <v>78.8798128</v>
      </c>
    </row>
    <row r="75" spans="1:8">
      <c r="A75" s="6">
        <v>71</v>
      </c>
      <c r="B75" s="7" t="s">
        <v>151</v>
      </c>
      <c r="C75" s="7" t="s">
        <v>152</v>
      </c>
      <c r="D75" s="7" t="s">
        <v>122</v>
      </c>
      <c r="E75" s="7">
        <v>74.1</v>
      </c>
      <c r="F75" s="8">
        <v>83.04</v>
      </c>
      <c r="G75" s="8">
        <f t="shared" ref="G75:G80" si="11">F75*0.9877</f>
        <v>82.018608</v>
      </c>
      <c r="H75" s="9">
        <v>78.8511648</v>
      </c>
    </row>
    <row r="76" spans="1:8">
      <c r="A76" s="6">
        <v>72</v>
      </c>
      <c r="B76" s="7" t="s">
        <v>153</v>
      </c>
      <c r="C76" s="7" t="s">
        <v>154</v>
      </c>
      <c r="D76" s="7" t="s">
        <v>122</v>
      </c>
      <c r="E76" s="7">
        <v>75.5</v>
      </c>
      <c r="F76" s="8">
        <v>81.46</v>
      </c>
      <c r="G76" s="8">
        <f t="shared" si="11"/>
        <v>80.458042</v>
      </c>
      <c r="H76" s="9">
        <v>78.4748252</v>
      </c>
    </row>
    <row r="77" spans="1:8">
      <c r="A77" s="6">
        <v>73</v>
      </c>
      <c r="B77" s="7" t="s">
        <v>155</v>
      </c>
      <c r="C77" s="7" t="s">
        <v>156</v>
      </c>
      <c r="D77" s="7" t="s">
        <v>122</v>
      </c>
      <c r="E77" s="7">
        <v>70.7</v>
      </c>
      <c r="F77" s="8">
        <v>81.8</v>
      </c>
      <c r="G77" s="8">
        <f>F77*1.0204</f>
        <v>83.46872</v>
      </c>
      <c r="H77" s="9">
        <v>78.361232</v>
      </c>
    </row>
    <row r="78" spans="1:8">
      <c r="A78" s="6">
        <v>74</v>
      </c>
      <c r="B78" s="7" t="s">
        <v>157</v>
      </c>
      <c r="C78" s="7" t="s">
        <v>158</v>
      </c>
      <c r="D78" s="7" t="s">
        <v>122</v>
      </c>
      <c r="E78" s="7">
        <v>74.9</v>
      </c>
      <c r="F78" s="8">
        <v>81.28</v>
      </c>
      <c r="G78" s="8">
        <f t="shared" ref="G78:G81" si="12">F78*0.9924</f>
        <v>80.662272</v>
      </c>
      <c r="H78" s="9">
        <v>78.3573632</v>
      </c>
    </row>
    <row r="79" spans="1:8">
      <c r="A79" s="6">
        <v>75</v>
      </c>
      <c r="B79" s="7" t="s">
        <v>159</v>
      </c>
      <c r="C79" s="7" t="s">
        <v>160</v>
      </c>
      <c r="D79" s="7" t="s">
        <v>122</v>
      </c>
      <c r="E79" s="7">
        <v>73.3</v>
      </c>
      <c r="F79" s="8">
        <v>82.26</v>
      </c>
      <c r="G79" s="8">
        <f t="shared" si="12"/>
        <v>81.634824</v>
      </c>
      <c r="H79" s="9">
        <v>78.3008944</v>
      </c>
    </row>
    <row r="80" spans="1:8">
      <c r="A80" s="6">
        <v>76</v>
      </c>
      <c r="B80" s="7" t="s">
        <v>161</v>
      </c>
      <c r="C80" s="7" t="s">
        <v>162</v>
      </c>
      <c r="D80" s="7" t="s">
        <v>122</v>
      </c>
      <c r="E80" s="7">
        <v>71.1</v>
      </c>
      <c r="F80" s="8">
        <v>83.56</v>
      </c>
      <c r="G80" s="8">
        <f t="shared" si="11"/>
        <v>82.532212</v>
      </c>
      <c r="H80" s="9">
        <v>77.9593272</v>
      </c>
    </row>
    <row r="81" spans="1:8">
      <c r="A81" s="6">
        <v>77</v>
      </c>
      <c r="B81" s="7" t="s">
        <v>163</v>
      </c>
      <c r="C81" s="7" t="s">
        <v>164</v>
      </c>
      <c r="D81" s="7" t="s">
        <v>122</v>
      </c>
      <c r="E81" s="7">
        <v>71.4</v>
      </c>
      <c r="F81" s="8">
        <v>82.58</v>
      </c>
      <c r="G81" s="8">
        <f t="shared" si="12"/>
        <v>81.952392</v>
      </c>
      <c r="H81" s="9">
        <v>77.7314352</v>
      </c>
    </row>
    <row r="82" spans="1:8">
      <c r="A82" s="6">
        <v>78</v>
      </c>
      <c r="B82" s="7" t="s">
        <v>165</v>
      </c>
      <c r="C82" s="7" t="s">
        <v>166</v>
      </c>
      <c r="D82" s="7" t="s">
        <v>122</v>
      </c>
      <c r="E82" s="7">
        <v>75.7</v>
      </c>
      <c r="F82" s="8">
        <v>77.4</v>
      </c>
      <c r="G82" s="8">
        <f t="shared" ref="G82:G86" si="13">F82*1.0204</f>
        <v>78.97896</v>
      </c>
      <c r="H82" s="9">
        <v>77.667376</v>
      </c>
    </row>
    <row r="83" spans="1:8">
      <c r="A83" s="6">
        <v>79</v>
      </c>
      <c r="B83" s="7" t="s">
        <v>167</v>
      </c>
      <c r="C83" s="7" t="s">
        <v>168</v>
      </c>
      <c r="D83" s="7" t="s">
        <v>122</v>
      </c>
      <c r="E83" s="7">
        <v>70</v>
      </c>
      <c r="F83" s="8">
        <v>83.4</v>
      </c>
      <c r="G83" s="8">
        <f>F83*0.9924</f>
        <v>82.76616</v>
      </c>
      <c r="H83" s="9">
        <v>77.659696</v>
      </c>
    </row>
    <row r="84" spans="1:8">
      <c r="A84" s="6">
        <v>80</v>
      </c>
      <c r="B84" s="7" t="s">
        <v>169</v>
      </c>
      <c r="C84" s="7" t="s">
        <v>170</v>
      </c>
      <c r="D84" s="7" t="s">
        <v>122</v>
      </c>
      <c r="E84" s="7">
        <v>74</v>
      </c>
      <c r="F84" s="8">
        <v>78.04</v>
      </c>
      <c r="G84" s="8">
        <f t="shared" si="13"/>
        <v>79.632016</v>
      </c>
      <c r="H84" s="9">
        <v>77.3792096</v>
      </c>
    </row>
    <row r="85" spans="1:8">
      <c r="A85" s="6">
        <v>81</v>
      </c>
      <c r="B85" s="7" t="s">
        <v>171</v>
      </c>
      <c r="C85" s="7" t="s">
        <v>172</v>
      </c>
      <c r="D85" s="7" t="s">
        <v>122</v>
      </c>
      <c r="E85" s="7">
        <v>72.1</v>
      </c>
      <c r="F85" s="8">
        <v>81.82</v>
      </c>
      <c r="G85" s="8">
        <f t="shared" ref="G85:G90" si="14">F85*0.9877</f>
        <v>80.813614</v>
      </c>
      <c r="H85" s="9">
        <v>77.3281684</v>
      </c>
    </row>
    <row r="86" spans="1:8">
      <c r="A86" s="6">
        <v>82</v>
      </c>
      <c r="B86" s="7" t="s">
        <v>173</v>
      </c>
      <c r="C86" s="7" t="s">
        <v>174</v>
      </c>
      <c r="D86" s="7" t="s">
        <v>122</v>
      </c>
      <c r="E86" s="7">
        <v>71.3</v>
      </c>
      <c r="F86" s="8">
        <v>79.68</v>
      </c>
      <c r="G86" s="8">
        <f t="shared" si="13"/>
        <v>81.305472</v>
      </c>
      <c r="H86" s="9">
        <v>77.3032832</v>
      </c>
    </row>
    <row r="87" spans="1:8">
      <c r="A87" s="6">
        <v>83</v>
      </c>
      <c r="B87" s="7" t="s">
        <v>175</v>
      </c>
      <c r="C87" s="7" t="s">
        <v>176</v>
      </c>
      <c r="D87" s="7" t="s">
        <v>122</v>
      </c>
      <c r="E87" s="7">
        <v>71.2</v>
      </c>
      <c r="F87" s="8">
        <v>82.04</v>
      </c>
      <c r="G87" s="8">
        <f t="shared" si="14"/>
        <v>81.030908</v>
      </c>
      <c r="H87" s="9">
        <v>77.0985448</v>
      </c>
    </row>
    <row r="88" spans="1:8">
      <c r="A88" s="6">
        <v>84</v>
      </c>
      <c r="B88" s="11" t="s">
        <v>177</v>
      </c>
      <c r="C88" s="11" t="s">
        <v>178</v>
      </c>
      <c r="D88" s="11" t="s">
        <v>122</v>
      </c>
      <c r="E88" s="11">
        <v>69.6</v>
      </c>
      <c r="F88" s="8">
        <v>82.34</v>
      </c>
      <c r="G88" s="8">
        <f t="shared" ref="G88:G91" si="15">F88*0.9924</f>
        <v>81.714216</v>
      </c>
      <c r="H88" s="9">
        <v>76.8685296</v>
      </c>
    </row>
    <row r="89" spans="1:8">
      <c r="A89" s="6">
        <v>85</v>
      </c>
      <c r="B89" s="7" t="s">
        <v>179</v>
      </c>
      <c r="C89" s="7" t="s">
        <v>180</v>
      </c>
      <c r="D89" s="7" t="s">
        <v>122</v>
      </c>
      <c r="E89" s="7">
        <v>69.9</v>
      </c>
      <c r="F89" s="8">
        <v>81.76</v>
      </c>
      <c r="G89" s="8">
        <f t="shared" si="15"/>
        <v>81.138624</v>
      </c>
      <c r="H89" s="9">
        <v>76.6431744</v>
      </c>
    </row>
    <row r="90" spans="1:8">
      <c r="A90" s="6">
        <v>86</v>
      </c>
      <c r="B90" s="7" t="s">
        <v>181</v>
      </c>
      <c r="C90" s="7" t="s">
        <v>182</v>
      </c>
      <c r="D90" s="7" t="s">
        <v>122</v>
      </c>
      <c r="E90" s="7">
        <v>69.7</v>
      </c>
      <c r="F90" s="8">
        <v>82.28</v>
      </c>
      <c r="G90" s="8">
        <f t="shared" si="14"/>
        <v>81.267956</v>
      </c>
      <c r="H90" s="9">
        <v>76.6407736</v>
      </c>
    </row>
    <row r="91" spans="1:8">
      <c r="A91" s="6">
        <v>87</v>
      </c>
      <c r="B91" s="7" t="s">
        <v>183</v>
      </c>
      <c r="C91" s="7" t="s">
        <v>184</v>
      </c>
      <c r="D91" s="7" t="s">
        <v>122</v>
      </c>
      <c r="E91" s="7">
        <v>71.4</v>
      </c>
      <c r="F91" s="8">
        <v>80.72</v>
      </c>
      <c r="G91" s="8">
        <f t="shared" si="15"/>
        <v>80.106528</v>
      </c>
      <c r="H91" s="9">
        <v>76.6239168</v>
      </c>
    </row>
    <row r="92" spans="1:8">
      <c r="A92" s="6">
        <v>88</v>
      </c>
      <c r="B92" s="7" t="s">
        <v>185</v>
      </c>
      <c r="C92" s="7" t="s">
        <v>186</v>
      </c>
      <c r="D92" s="7" t="s">
        <v>122</v>
      </c>
      <c r="E92" s="7">
        <v>70.4</v>
      </c>
      <c r="F92" s="8">
        <v>81.52</v>
      </c>
      <c r="G92" s="8">
        <f>F92*0.9877</f>
        <v>80.517304</v>
      </c>
      <c r="H92" s="9">
        <v>76.4703824</v>
      </c>
    </row>
    <row r="93" spans="1:8">
      <c r="A93" s="6">
        <v>89</v>
      </c>
      <c r="B93" s="7" t="s">
        <v>187</v>
      </c>
      <c r="C93" s="7" t="s">
        <v>188</v>
      </c>
      <c r="D93" s="7" t="s">
        <v>122</v>
      </c>
      <c r="E93" s="7">
        <v>70.6</v>
      </c>
      <c r="F93" s="8">
        <v>80.9</v>
      </c>
      <c r="G93" s="8">
        <f>F93*0.9924</f>
        <v>80.28516</v>
      </c>
      <c r="H93" s="9">
        <v>76.411096</v>
      </c>
    </row>
    <row r="94" spans="1:8">
      <c r="A94" s="6">
        <v>90</v>
      </c>
      <c r="B94" s="7" t="s">
        <v>189</v>
      </c>
      <c r="C94" s="7" t="s">
        <v>190</v>
      </c>
      <c r="D94" s="7" t="s">
        <v>122</v>
      </c>
      <c r="E94" s="7">
        <v>72.8</v>
      </c>
      <c r="F94" s="8">
        <v>76.84</v>
      </c>
      <c r="G94" s="8">
        <f>F94*1.0204</f>
        <v>78.407536</v>
      </c>
      <c r="H94" s="9">
        <v>76.1645216</v>
      </c>
    </row>
    <row r="95" spans="1:8">
      <c r="A95" s="6">
        <v>91</v>
      </c>
      <c r="B95" s="7" t="s">
        <v>191</v>
      </c>
      <c r="C95" s="7" t="s">
        <v>192</v>
      </c>
      <c r="D95" s="7" t="s">
        <v>122</v>
      </c>
      <c r="E95" s="7">
        <v>69.7</v>
      </c>
      <c r="F95" s="8">
        <v>81.26</v>
      </c>
      <c r="G95" s="8">
        <f>F95*0.9877</f>
        <v>80.260502</v>
      </c>
      <c r="H95" s="9">
        <v>76.0363012</v>
      </c>
    </row>
    <row r="96" spans="1:8">
      <c r="A96" s="6">
        <v>92</v>
      </c>
      <c r="B96" s="7" t="s">
        <v>193</v>
      </c>
      <c r="C96" s="7" t="s">
        <v>194</v>
      </c>
      <c r="D96" s="7" t="s">
        <v>122</v>
      </c>
      <c r="E96" s="7">
        <v>70.5</v>
      </c>
      <c r="F96" s="8">
        <v>79.02</v>
      </c>
      <c r="G96" s="8">
        <f>F96*0.9924</f>
        <v>78.419448</v>
      </c>
      <c r="H96" s="9">
        <v>75.2516688</v>
      </c>
    </row>
    <row r="97" spans="1:8">
      <c r="A97" s="6">
        <v>93</v>
      </c>
      <c r="B97" s="7" t="s">
        <v>195</v>
      </c>
      <c r="C97" s="7" t="s">
        <v>196</v>
      </c>
      <c r="D97" s="7" t="s">
        <v>122</v>
      </c>
      <c r="E97" s="7">
        <v>74.2</v>
      </c>
      <c r="F97" s="8" t="s">
        <v>97</v>
      </c>
      <c r="G97" s="8"/>
      <c r="H97" s="9"/>
    </row>
    <row r="98" spans="1:8">
      <c r="A98" s="6">
        <v>94</v>
      </c>
      <c r="B98" s="7" t="s">
        <v>197</v>
      </c>
      <c r="C98" s="7" t="s">
        <v>198</v>
      </c>
      <c r="D98" s="7" t="s">
        <v>122</v>
      </c>
      <c r="E98" s="7">
        <v>74</v>
      </c>
      <c r="F98" s="8" t="s">
        <v>97</v>
      </c>
      <c r="G98" s="8"/>
      <c r="H98" s="9"/>
    </row>
    <row r="99" spans="1:8">
      <c r="A99" s="6">
        <v>95</v>
      </c>
      <c r="B99" s="7" t="s">
        <v>199</v>
      </c>
      <c r="C99" s="7" t="s">
        <v>200</v>
      </c>
      <c r="D99" s="7" t="s">
        <v>122</v>
      </c>
      <c r="E99" s="7">
        <v>72.1</v>
      </c>
      <c r="F99" s="8" t="s">
        <v>97</v>
      </c>
      <c r="G99" s="8"/>
      <c r="H99" s="9"/>
    </row>
    <row r="100" spans="1:8">
      <c r="A100" s="6">
        <v>96</v>
      </c>
      <c r="B100" s="7" t="s">
        <v>201</v>
      </c>
      <c r="C100" s="7" t="s">
        <v>202</v>
      </c>
      <c r="D100" s="7" t="s">
        <v>122</v>
      </c>
      <c r="E100" s="7">
        <v>71.6</v>
      </c>
      <c r="F100" s="8" t="s">
        <v>97</v>
      </c>
      <c r="G100" s="8"/>
      <c r="H100" s="9"/>
    </row>
    <row r="101" spans="1:8">
      <c r="A101" s="6">
        <v>97</v>
      </c>
      <c r="B101" s="7" t="s">
        <v>203</v>
      </c>
      <c r="C101" s="7" t="s">
        <v>204</v>
      </c>
      <c r="D101" s="7" t="s">
        <v>122</v>
      </c>
      <c r="E101" s="7">
        <v>71.5</v>
      </c>
      <c r="F101" s="8" t="s">
        <v>97</v>
      </c>
      <c r="G101" s="8"/>
      <c r="H101" s="9"/>
    </row>
    <row r="102" spans="1:8">
      <c r="A102" s="6">
        <v>98</v>
      </c>
      <c r="B102" s="7" t="s">
        <v>205</v>
      </c>
      <c r="C102" s="7" t="s">
        <v>206</v>
      </c>
      <c r="D102" s="7" t="s">
        <v>122</v>
      </c>
      <c r="E102" s="7">
        <v>70.4</v>
      </c>
      <c r="F102" s="8" t="s">
        <v>97</v>
      </c>
      <c r="G102" s="8"/>
      <c r="H102" s="9"/>
    </row>
    <row r="103" spans="1:8">
      <c r="A103" s="6">
        <v>99</v>
      </c>
      <c r="B103" s="7" t="s">
        <v>207</v>
      </c>
      <c r="C103" s="7" t="s">
        <v>208</v>
      </c>
      <c r="D103" s="7" t="s">
        <v>122</v>
      </c>
      <c r="E103" s="7">
        <v>70.4</v>
      </c>
      <c r="F103" s="8" t="s">
        <v>97</v>
      </c>
      <c r="G103" s="8"/>
      <c r="H103" s="9"/>
    </row>
    <row r="104" spans="1:8">
      <c r="A104" s="6">
        <v>100</v>
      </c>
      <c r="B104" s="7" t="s">
        <v>209</v>
      </c>
      <c r="C104" s="7" t="s">
        <v>210</v>
      </c>
      <c r="D104" s="7" t="s">
        <v>122</v>
      </c>
      <c r="E104" s="7">
        <v>70.2</v>
      </c>
      <c r="F104" s="8" t="s">
        <v>97</v>
      </c>
      <c r="G104" s="8"/>
      <c r="H104" s="9"/>
    </row>
    <row r="105" spans="1:8">
      <c r="A105" s="6">
        <v>101</v>
      </c>
      <c r="B105" s="7" t="s">
        <v>211</v>
      </c>
      <c r="C105" s="7" t="s">
        <v>212</v>
      </c>
      <c r="D105" s="7" t="s">
        <v>122</v>
      </c>
      <c r="E105" s="7">
        <v>69.9</v>
      </c>
      <c r="F105" s="8" t="s">
        <v>97</v>
      </c>
      <c r="G105" s="8"/>
      <c r="H105" s="9"/>
    </row>
    <row r="106" spans="1:8">
      <c r="A106" s="6">
        <v>102</v>
      </c>
      <c r="B106" s="7" t="s">
        <v>213</v>
      </c>
      <c r="C106" s="7" t="s">
        <v>214</v>
      </c>
      <c r="D106" s="7" t="s">
        <v>122</v>
      </c>
      <c r="E106" s="7">
        <v>69.6</v>
      </c>
      <c r="F106" s="8" t="s">
        <v>97</v>
      </c>
      <c r="G106" s="8"/>
      <c r="H106" s="9"/>
    </row>
    <row r="107" spans="1:8">
      <c r="A107" s="6">
        <v>103</v>
      </c>
      <c r="B107" s="7" t="s">
        <v>215</v>
      </c>
      <c r="C107" s="7" t="s">
        <v>216</v>
      </c>
      <c r="D107" s="7" t="s">
        <v>217</v>
      </c>
      <c r="E107" s="7">
        <v>76.3</v>
      </c>
      <c r="F107" s="8">
        <v>83.46</v>
      </c>
      <c r="G107" s="8">
        <f>F107*0.9932</f>
        <v>82.892472</v>
      </c>
      <c r="H107" s="9">
        <v>80.2554832</v>
      </c>
    </row>
    <row r="108" spans="1:8">
      <c r="A108" s="6">
        <v>104</v>
      </c>
      <c r="B108" s="7" t="s">
        <v>218</v>
      </c>
      <c r="C108" s="7" t="s">
        <v>219</v>
      </c>
      <c r="D108" s="7" t="s">
        <v>217</v>
      </c>
      <c r="E108" s="7">
        <v>79.2</v>
      </c>
      <c r="F108" s="8">
        <v>79.82</v>
      </c>
      <c r="G108" s="8">
        <f t="shared" ref="G108:G112" si="16">F108*0.9934</f>
        <v>79.293188</v>
      </c>
      <c r="H108" s="9">
        <v>79.2559128</v>
      </c>
    </row>
    <row r="109" spans="1:8">
      <c r="A109" s="6">
        <v>105</v>
      </c>
      <c r="B109" s="7" t="s">
        <v>220</v>
      </c>
      <c r="C109" s="7" t="s">
        <v>221</v>
      </c>
      <c r="D109" s="7" t="s">
        <v>217</v>
      </c>
      <c r="E109" s="7">
        <v>74.1</v>
      </c>
      <c r="F109" s="8">
        <v>82.68</v>
      </c>
      <c r="G109" s="8">
        <f t="shared" si="16"/>
        <v>82.134312</v>
      </c>
      <c r="H109" s="9">
        <v>78.9205872</v>
      </c>
    </row>
    <row r="110" spans="1:8">
      <c r="A110" s="6">
        <v>106</v>
      </c>
      <c r="B110" s="7" t="s">
        <v>222</v>
      </c>
      <c r="C110" s="7" t="s">
        <v>223</v>
      </c>
      <c r="D110" s="7" t="s">
        <v>217</v>
      </c>
      <c r="E110" s="7">
        <v>74.9</v>
      </c>
      <c r="F110" s="8">
        <v>78.84</v>
      </c>
      <c r="G110" s="8">
        <f t="shared" ref="G110:G114" si="17">F110*1.0139</f>
        <v>79.935876</v>
      </c>
      <c r="H110" s="9">
        <v>77.9215256</v>
      </c>
    </row>
    <row r="111" spans="1:8">
      <c r="A111" s="6">
        <v>107</v>
      </c>
      <c r="B111" s="7" t="s">
        <v>224</v>
      </c>
      <c r="C111" s="7" t="s">
        <v>225</v>
      </c>
      <c r="D111" s="7" t="s">
        <v>217</v>
      </c>
      <c r="E111" s="7">
        <v>70.8</v>
      </c>
      <c r="F111" s="8">
        <v>81.44</v>
      </c>
      <c r="G111" s="8">
        <f t="shared" si="17"/>
        <v>82.572016</v>
      </c>
      <c r="H111" s="9">
        <v>77.8632096</v>
      </c>
    </row>
    <row r="112" spans="1:8">
      <c r="A112" s="6">
        <v>108</v>
      </c>
      <c r="B112" s="7" t="s">
        <v>226</v>
      </c>
      <c r="C112" s="7" t="s">
        <v>227</v>
      </c>
      <c r="D112" s="7" t="s">
        <v>217</v>
      </c>
      <c r="E112" s="7">
        <v>70.1</v>
      </c>
      <c r="F112" s="8">
        <v>81.6</v>
      </c>
      <c r="G112" s="8">
        <f t="shared" si="16"/>
        <v>81.06144</v>
      </c>
      <c r="H112" s="9">
        <v>76.676864</v>
      </c>
    </row>
    <row r="113" spans="1:8">
      <c r="A113" s="6">
        <v>109</v>
      </c>
      <c r="B113" s="7" t="s">
        <v>228</v>
      </c>
      <c r="C113" s="7" t="s">
        <v>229</v>
      </c>
      <c r="D113" s="7" t="s">
        <v>217</v>
      </c>
      <c r="E113" s="7">
        <v>68.5</v>
      </c>
      <c r="F113" s="8">
        <v>81.78</v>
      </c>
      <c r="G113" s="8">
        <f>F113*0.9932</f>
        <v>81.223896</v>
      </c>
      <c r="H113" s="9">
        <v>76.1343376</v>
      </c>
    </row>
    <row r="114" spans="1:8">
      <c r="A114" s="6">
        <v>110</v>
      </c>
      <c r="B114" s="7" t="s">
        <v>230</v>
      </c>
      <c r="C114" s="7" t="s">
        <v>231</v>
      </c>
      <c r="D114" s="7" t="s">
        <v>217</v>
      </c>
      <c r="E114" s="7">
        <v>66.9</v>
      </c>
      <c r="F114" s="8">
        <v>81</v>
      </c>
      <c r="G114" s="8">
        <f t="shared" si="17"/>
        <v>82.1259</v>
      </c>
      <c r="H114" s="9">
        <v>76.03554</v>
      </c>
    </row>
    <row r="115" spans="1:8">
      <c r="A115" s="6">
        <v>111</v>
      </c>
      <c r="B115" s="7" t="s">
        <v>232</v>
      </c>
      <c r="C115" s="7" t="s">
        <v>233</v>
      </c>
      <c r="D115" s="7" t="s">
        <v>217</v>
      </c>
      <c r="E115" s="7">
        <v>70.8</v>
      </c>
      <c r="F115" s="8">
        <v>79.8</v>
      </c>
      <c r="G115" s="8">
        <f t="shared" ref="G115:G120" si="18">F115*0.9932</f>
        <v>79.25736</v>
      </c>
      <c r="H115" s="9">
        <v>75.874416</v>
      </c>
    </row>
    <row r="116" spans="1:8">
      <c r="A116" s="6">
        <v>112</v>
      </c>
      <c r="B116" s="7" t="s">
        <v>234</v>
      </c>
      <c r="C116" s="7" t="s">
        <v>235</v>
      </c>
      <c r="D116" s="7" t="s">
        <v>217</v>
      </c>
      <c r="E116" s="7">
        <v>65.1</v>
      </c>
      <c r="F116" s="8">
        <v>83.08</v>
      </c>
      <c r="G116" s="8">
        <f t="shared" ref="G116:G121" si="19">F116*0.9934</f>
        <v>82.531672</v>
      </c>
      <c r="H116" s="9">
        <v>75.5590032</v>
      </c>
    </row>
    <row r="117" spans="1:8">
      <c r="A117" s="6">
        <v>113</v>
      </c>
      <c r="B117" s="7" t="s">
        <v>236</v>
      </c>
      <c r="C117" s="7" t="s">
        <v>237</v>
      </c>
      <c r="D117" s="7" t="s">
        <v>217</v>
      </c>
      <c r="E117" s="7">
        <v>65</v>
      </c>
      <c r="F117" s="8">
        <v>83.12</v>
      </c>
      <c r="G117" s="8">
        <f t="shared" si="19"/>
        <v>82.571408</v>
      </c>
      <c r="H117" s="9">
        <v>75.5428448</v>
      </c>
    </row>
    <row r="118" spans="1:8">
      <c r="A118" s="6">
        <v>114</v>
      </c>
      <c r="B118" s="7" t="s">
        <v>238</v>
      </c>
      <c r="C118" s="7" t="s">
        <v>239</v>
      </c>
      <c r="D118" s="7" t="s">
        <v>217</v>
      </c>
      <c r="E118" s="7">
        <v>62.6</v>
      </c>
      <c r="F118" s="8">
        <v>82.8</v>
      </c>
      <c r="G118" s="8">
        <f>F118*1.0139</f>
        <v>83.95092</v>
      </c>
      <c r="H118" s="9">
        <v>75.410552</v>
      </c>
    </row>
    <row r="119" spans="1:8">
      <c r="A119" s="6">
        <v>115</v>
      </c>
      <c r="B119" s="7" t="s">
        <v>240</v>
      </c>
      <c r="C119" s="7" t="s">
        <v>241</v>
      </c>
      <c r="D119" s="7" t="s">
        <v>217</v>
      </c>
      <c r="E119" s="7">
        <v>61.9</v>
      </c>
      <c r="F119" s="8">
        <v>83.86</v>
      </c>
      <c r="G119" s="8">
        <f t="shared" si="18"/>
        <v>83.289752</v>
      </c>
      <c r="H119" s="9">
        <v>74.7338512</v>
      </c>
    </row>
    <row r="120" spans="1:8">
      <c r="A120" s="6">
        <v>116</v>
      </c>
      <c r="B120" s="7" t="s">
        <v>242</v>
      </c>
      <c r="C120" s="7" t="s">
        <v>243</v>
      </c>
      <c r="D120" s="7" t="s">
        <v>217</v>
      </c>
      <c r="E120" s="7">
        <v>62.6</v>
      </c>
      <c r="F120" s="8">
        <v>82.98</v>
      </c>
      <c r="G120" s="8">
        <f t="shared" si="18"/>
        <v>82.415736</v>
      </c>
      <c r="H120" s="9">
        <v>74.4894416</v>
      </c>
    </row>
    <row r="121" spans="1:8">
      <c r="A121" s="6">
        <v>117</v>
      </c>
      <c r="B121" s="7" t="s">
        <v>244</v>
      </c>
      <c r="C121" s="7" t="s">
        <v>245</v>
      </c>
      <c r="D121" s="7" t="s">
        <v>217</v>
      </c>
      <c r="E121" s="7">
        <v>61.3</v>
      </c>
      <c r="F121" s="8">
        <v>82.74</v>
      </c>
      <c r="G121" s="8">
        <f t="shared" si="19"/>
        <v>82.193916</v>
      </c>
      <c r="H121" s="9">
        <v>73.8363496</v>
      </c>
    </row>
    <row r="122" spans="1:8">
      <c r="A122" s="6">
        <v>118</v>
      </c>
      <c r="B122" s="7" t="s">
        <v>246</v>
      </c>
      <c r="C122" s="7" t="s">
        <v>247</v>
      </c>
      <c r="D122" s="7" t="s">
        <v>217</v>
      </c>
      <c r="E122" s="7">
        <v>65.8</v>
      </c>
      <c r="F122" s="8">
        <v>77.98</v>
      </c>
      <c r="G122" s="8">
        <f t="shared" ref="G122:G128" si="20">F122*1.0139</f>
        <v>79.063922</v>
      </c>
      <c r="H122" s="9">
        <v>73.7583532</v>
      </c>
    </row>
    <row r="123" spans="1:8">
      <c r="A123" s="6">
        <v>119</v>
      </c>
      <c r="B123" s="7" t="s">
        <v>248</v>
      </c>
      <c r="C123" s="7" t="s">
        <v>249</v>
      </c>
      <c r="D123" s="7" t="s">
        <v>217</v>
      </c>
      <c r="E123" s="7">
        <v>60.3</v>
      </c>
      <c r="F123" s="8">
        <v>83.04</v>
      </c>
      <c r="G123" s="8">
        <f>F123*0.9932</f>
        <v>82.475328</v>
      </c>
      <c r="H123" s="9">
        <v>73.6051968</v>
      </c>
    </row>
    <row r="124" spans="1:8">
      <c r="A124" s="6">
        <v>120</v>
      </c>
      <c r="B124" s="7" t="s">
        <v>250</v>
      </c>
      <c r="C124" s="7" t="s">
        <v>251</v>
      </c>
      <c r="D124" s="7" t="s">
        <v>217</v>
      </c>
      <c r="E124" s="7">
        <v>61.3</v>
      </c>
      <c r="F124" s="8">
        <v>82.24</v>
      </c>
      <c r="G124" s="8">
        <f>F124*0.9934</f>
        <v>81.697216</v>
      </c>
      <c r="H124" s="9">
        <v>73.5383296</v>
      </c>
    </row>
    <row r="125" spans="1:8">
      <c r="A125" s="6">
        <v>121</v>
      </c>
      <c r="B125" s="7" t="s">
        <v>252</v>
      </c>
      <c r="C125" s="7" t="s">
        <v>253</v>
      </c>
      <c r="D125" s="7" t="s">
        <v>217</v>
      </c>
      <c r="E125" s="7">
        <v>57.6</v>
      </c>
      <c r="F125" s="8">
        <v>82.54</v>
      </c>
      <c r="G125" s="8">
        <f t="shared" si="20"/>
        <v>83.687306</v>
      </c>
      <c r="H125" s="9">
        <v>73.2523836</v>
      </c>
    </row>
    <row r="126" spans="1:8">
      <c r="A126" s="6">
        <v>122</v>
      </c>
      <c r="B126" s="7" t="s">
        <v>254</v>
      </c>
      <c r="C126" s="7" t="s">
        <v>255</v>
      </c>
      <c r="D126" s="7" t="s">
        <v>217</v>
      </c>
      <c r="E126" s="7">
        <v>58.5</v>
      </c>
      <c r="F126" s="8">
        <v>83.24</v>
      </c>
      <c r="G126" s="8">
        <f>F126*0.9934</f>
        <v>82.690616</v>
      </c>
      <c r="H126" s="9">
        <v>73.0143696</v>
      </c>
    </row>
    <row r="127" spans="1:8">
      <c r="A127" s="6">
        <v>123</v>
      </c>
      <c r="B127" s="7" t="s">
        <v>256</v>
      </c>
      <c r="C127" s="7" t="s">
        <v>257</v>
      </c>
      <c r="D127" s="7" t="s">
        <v>217</v>
      </c>
      <c r="E127" s="7">
        <v>62</v>
      </c>
      <c r="F127" s="8">
        <v>79.04</v>
      </c>
      <c r="G127" s="8">
        <f t="shared" si="20"/>
        <v>80.138656</v>
      </c>
      <c r="H127" s="9">
        <v>72.8831936</v>
      </c>
    </row>
    <row r="128" spans="1:8">
      <c r="A128" s="6">
        <v>124</v>
      </c>
      <c r="B128" s="7" t="s">
        <v>258</v>
      </c>
      <c r="C128" s="7" t="s">
        <v>259</v>
      </c>
      <c r="D128" s="7" t="s">
        <v>217</v>
      </c>
      <c r="E128" s="7">
        <v>60</v>
      </c>
      <c r="F128" s="8">
        <v>80.26</v>
      </c>
      <c r="G128" s="8">
        <f t="shared" si="20"/>
        <v>81.375614</v>
      </c>
      <c r="H128" s="9">
        <v>72.8253684</v>
      </c>
    </row>
    <row r="129" spans="1:8">
      <c r="A129" s="6">
        <v>125</v>
      </c>
      <c r="B129" s="7" t="s">
        <v>260</v>
      </c>
      <c r="C129" s="7" t="s">
        <v>261</v>
      </c>
      <c r="D129" s="7" t="s">
        <v>217</v>
      </c>
      <c r="E129" s="7">
        <v>58.8</v>
      </c>
      <c r="F129" s="8">
        <v>82.58</v>
      </c>
      <c r="G129" s="8">
        <f t="shared" ref="G129:G133" si="21">F129*0.9932</f>
        <v>82.018456</v>
      </c>
      <c r="H129" s="9">
        <v>72.7310736</v>
      </c>
    </row>
    <row r="130" spans="1:8">
      <c r="A130" s="6">
        <v>126</v>
      </c>
      <c r="B130" s="7" t="s">
        <v>262</v>
      </c>
      <c r="C130" s="7" t="s">
        <v>263</v>
      </c>
      <c r="D130" s="7" t="s">
        <v>217</v>
      </c>
      <c r="E130" s="7">
        <v>56.3</v>
      </c>
      <c r="F130" s="8">
        <v>84.2</v>
      </c>
      <c r="G130" s="8">
        <f t="shared" si="21"/>
        <v>83.62744</v>
      </c>
      <c r="H130" s="9">
        <v>72.696464</v>
      </c>
    </row>
    <row r="131" spans="1:8">
      <c r="A131" s="6">
        <v>127</v>
      </c>
      <c r="B131" s="7" t="s">
        <v>264</v>
      </c>
      <c r="C131" s="7" t="s">
        <v>265</v>
      </c>
      <c r="D131" s="7" t="s">
        <v>217</v>
      </c>
      <c r="E131" s="7">
        <v>56.9</v>
      </c>
      <c r="F131" s="8">
        <v>83.46</v>
      </c>
      <c r="G131" s="8">
        <f>F131*0.9934</f>
        <v>82.909164</v>
      </c>
      <c r="H131" s="9">
        <v>72.5054984</v>
      </c>
    </row>
    <row r="132" spans="1:8">
      <c r="A132" s="6">
        <v>128</v>
      </c>
      <c r="B132" s="7" t="s">
        <v>266</v>
      </c>
      <c r="C132" s="7" t="s">
        <v>267</v>
      </c>
      <c r="D132" s="7" t="s">
        <v>217</v>
      </c>
      <c r="E132" s="7">
        <v>56.9</v>
      </c>
      <c r="F132" s="8">
        <v>83.1</v>
      </c>
      <c r="G132" s="8">
        <f>F132*0.9934</f>
        <v>82.55154</v>
      </c>
      <c r="H132" s="9">
        <v>72.290924</v>
      </c>
    </row>
    <row r="133" spans="1:8">
      <c r="A133" s="6">
        <v>129</v>
      </c>
      <c r="B133" s="7" t="s">
        <v>268</v>
      </c>
      <c r="C133" s="7" t="s">
        <v>269</v>
      </c>
      <c r="D133" s="7" t="s">
        <v>217</v>
      </c>
      <c r="E133" s="7">
        <v>57.5</v>
      </c>
      <c r="F133" s="8">
        <v>82.6</v>
      </c>
      <c r="G133" s="8">
        <f t="shared" si="21"/>
        <v>82.03832</v>
      </c>
      <c r="H133" s="9">
        <v>72.222992</v>
      </c>
    </row>
    <row r="134" spans="1:8">
      <c r="A134" s="6">
        <v>130</v>
      </c>
      <c r="B134" s="7" t="s">
        <v>270</v>
      </c>
      <c r="C134" s="7" t="s">
        <v>271</v>
      </c>
      <c r="D134" s="7" t="s">
        <v>217</v>
      </c>
      <c r="E134" s="7">
        <v>60</v>
      </c>
      <c r="F134" s="8">
        <v>78.88</v>
      </c>
      <c r="G134" s="8">
        <f t="shared" ref="G134:G138" si="22">F134*1.0139</f>
        <v>79.976432</v>
      </c>
      <c r="H134" s="9">
        <v>71.9858592</v>
      </c>
    </row>
    <row r="135" spans="1:8">
      <c r="A135" s="6">
        <v>131</v>
      </c>
      <c r="B135" s="7" t="s">
        <v>272</v>
      </c>
      <c r="C135" s="7" t="s">
        <v>273</v>
      </c>
      <c r="D135" s="7" t="s">
        <v>217</v>
      </c>
      <c r="E135" s="7">
        <v>57.8</v>
      </c>
      <c r="F135" s="8">
        <v>79.5</v>
      </c>
      <c r="G135" s="8">
        <f t="shared" si="22"/>
        <v>80.60505</v>
      </c>
      <c r="H135" s="9">
        <v>71.48303</v>
      </c>
    </row>
    <row r="136" spans="1:8">
      <c r="A136" s="6">
        <v>132</v>
      </c>
      <c r="B136" s="7" t="s">
        <v>274</v>
      </c>
      <c r="C136" s="7" t="s">
        <v>275</v>
      </c>
      <c r="D136" s="7" t="s">
        <v>217</v>
      </c>
      <c r="E136" s="7">
        <v>53.2</v>
      </c>
      <c r="F136" s="8">
        <v>82.18</v>
      </c>
      <c r="G136" s="8">
        <f t="shared" si="22"/>
        <v>83.322302</v>
      </c>
      <c r="H136" s="9">
        <v>71.2733812</v>
      </c>
    </row>
    <row r="137" spans="1:8">
      <c r="A137" s="6">
        <v>133</v>
      </c>
      <c r="B137" s="7" t="s">
        <v>276</v>
      </c>
      <c r="C137" s="7" t="s">
        <v>277</v>
      </c>
      <c r="D137" s="7" t="s">
        <v>217</v>
      </c>
      <c r="E137" s="7">
        <v>55.8</v>
      </c>
      <c r="F137" s="8">
        <v>80.38</v>
      </c>
      <c r="G137" s="8">
        <f t="shared" si="22"/>
        <v>81.497282</v>
      </c>
      <c r="H137" s="9">
        <v>71.2183692</v>
      </c>
    </row>
    <row r="138" spans="1:8">
      <c r="A138" s="6">
        <v>134</v>
      </c>
      <c r="B138" s="7" t="s">
        <v>278</v>
      </c>
      <c r="C138" s="7" t="s">
        <v>279</v>
      </c>
      <c r="D138" s="7" t="s">
        <v>217</v>
      </c>
      <c r="E138" s="7">
        <v>56.1</v>
      </c>
      <c r="F138" s="8">
        <v>80.14</v>
      </c>
      <c r="G138" s="8">
        <f t="shared" si="22"/>
        <v>81.253946</v>
      </c>
      <c r="H138" s="9">
        <v>71.1923676</v>
      </c>
    </row>
    <row r="139" spans="1:8">
      <c r="A139" s="6">
        <v>135</v>
      </c>
      <c r="B139" s="7" t="s">
        <v>280</v>
      </c>
      <c r="C139" s="7" t="s">
        <v>281</v>
      </c>
      <c r="D139" s="7" t="s">
        <v>217</v>
      </c>
      <c r="E139" s="7">
        <v>58.4</v>
      </c>
      <c r="F139" s="8">
        <v>80.1</v>
      </c>
      <c r="G139" s="8">
        <f t="shared" ref="G139:G144" si="23">F139*0.9934</f>
        <v>79.57134</v>
      </c>
      <c r="H139" s="9">
        <v>71.102804</v>
      </c>
    </row>
    <row r="140" spans="1:8">
      <c r="A140" s="6">
        <v>136</v>
      </c>
      <c r="B140" s="7" t="s">
        <v>282</v>
      </c>
      <c r="C140" s="7" t="s">
        <v>283</v>
      </c>
      <c r="D140" s="7" t="s">
        <v>217</v>
      </c>
      <c r="E140" s="7">
        <v>54.4</v>
      </c>
      <c r="F140" s="8">
        <v>81.84</v>
      </c>
      <c r="G140" s="8">
        <f t="shared" si="23"/>
        <v>81.299856</v>
      </c>
      <c r="H140" s="9">
        <v>70.5399136</v>
      </c>
    </row>
    <row r="141" spans="1:8">
      <c r="A141" s="6">
        <v>137</v>
      </c>
      <c r="B141" s="7" t="s">
        <v>284</v>
      </c>
      <c r="C141" s="7" t="s">
        <v>285</v>
      </c>
      <c r="D141" s="7" t="s">
        <v>217</v>
      </c>
      <c r="E141" s="7">
        <v>54.9</v>
      </c>
      <c r="F141" s="8">
        <v>80.84</v>
      </c>
      <c r="G141" s="8">
        <f>F141*0.9932</f>
        <v>80.290288</v>
      </c>
      <c r="H141" s="9">
        <v>70.1341728</v>
      </c>
    </row>
    <row r="142" spans="1:8">
      <c r="A142" s="6">
        <v>138</v>
      </c>
      <c r="B142" s="7" t="s">
        <v>286</v>
      </c>
      <c r="C142" s="7" t="s">
        <v>287</v>
      </c>
      <c r="D142" s="7" t="s">
        <v>217</v>
      </c>
      <c r="E142" s="7">
        <v>51.2</v>
      </c>
      <c r="F142" s="8">
        <v>81.36</v>
      </c>
      <c r="G142" s="8">
        <f>F142*1.0139</f>
        <v>82.490904</v>
      </c>
      <c r="H142" s="9">
        <v>69.9745424</v>
      </c>
    </row>
    <row r="143" spans="1:8">
      <c r="A143" s="6">
        <v>139</v>
      </c>
      <c r="B143" s="7" t="s">
        <v>288</v>
      </c>
      <c r="C143" s="7" t="s">
        <v>289</v>
      </c>
      <c r="D143" s="7" t="s">
        <v>217</v>
      </c>
      <c r="E143" s="7">
        <v>57.9</v>
      </c>
      <c r="F143" s="8">
        <v>78.16</v>
      </c>
      <c r="G143" s="8">
        <f>F143*0.9932</f>
        <v>77.628512</v>
      </c>
      <c r="H143" s="9">
        <v>69.7371072</v>
      </c>
    </row>
    <row r="144" spans="1:8">
      <c r="A144" s="6">
        <v>140</v>
      </c>
      <c r="B144" s="7" t="s">
        <v>290</v>
      </c>
      <c r="C144" s="7" t="s">
        <v>291</v>
      </c>
      <c r="D144" s="7" t="s">
        <v>217</v>
      </c>
      <c r="E144" s="7">
        <v>54</v>
      </c>
      <c r="F144" s="8">
        <v>80.52</v>
      </c>
      <c r="G144" s="8">
        <f t="shared" si="23"/>
        <v>79.988568</v>
      </c>
      <c r="H144" s="9">
        <v>69.5931408</v>
      </c>
    </row>
    <row r="145" spans="1:8">
      <c r="A145" s="6">
        <v>141</v>
      </c>
      <c r="B145" s="7" t="s">
        <v>292</v>
      </c>
      <c r="C145" s="7" t="s">
        <v>293</v>
      </c>
      <c r="D145" s="7" t="s">
        <v>217</v>
      </c>
      <c r="E145" s="7">
        <v>53.4</v>
      </c>
      <c r="F145" s="8">
        <v>78.38</v>
      </c>
      <c r="G145" s="8">
        <f>F145*1.0139</f>
        <v>79.469482</v>
      </c>
      <c r="H145" s="9">
        <v>69.0416892</v>
      </c>
    </row>
    <row r="146" spans="1:8">
      <c r="A146" s="6">
        <v>142</v>
      </c>
      <c r="B146" s="7" t="s">
        <v>294</v>
      </c>
      <c r="C146" s="7" t="s">
        <v>295</v>
      </c>
      <c r="D146" s="7" t="s">
        <v>217</v>
      </c>
      <c r="E146" s="7">
        <v>51.8</v>
      </c>
      <c r="F146" s="8">
        <v>80.8</v>
      </c>
      <c r="G146" s="8">
        <f t="shared" ref="G146:G151" si="24">F146*0.9934</f>
        <v>80.26672</v>
      </c>
      <c r="H146" s="9">
        <v>68.880032</v>
      </c>
    </row>
    <row r="147" spans="1:8">
      <c r="A147" s="6">
        <v>143</v>
      </c>
      <c r="B147" s="7" t="s">
        <v>296</v>
      </c>
      <c r="C147" s="7" t="s">
        <v>297</v>
      </c>
      <c r="D147" s="7" t="s">
        <v>217</v>
      </c>
      <c r="E147" s="7">
        <v>51.8</v>
      </c>
      <c r="F147" s="8">
        <v>80.78</v>
      </c>
      <c r="G147" s="8">
        <f>F147*0.9932</f>
        <v>80.230696</v>
      </c>
      <c r="H147" s="9">
        <v>68.8584176</v>
      </c>
    </row>
    <row r="148" spans="1:8">
      <c r="A148" s="6">
        <v>144</v>
      </c>
      <c r="B148" s="7" t="s">
        <v>298</v>
      </c>
      <c r="C148" s="7" t="s">
        <v>299</v>
      </c>
      <c r="D148" s="7" t="s">
        <v>217</v>
      </c>
      <c r="E148" s="7">
        <v>51.9</v>
      </c>
      <c r="F148" s="8">
        <v>80.56</v>
      </c>
      <c r="G148" s="8">
        <f t="shared" si="24"/>
        <v>80.028304</v>
      </c>
      <c r="H148" s="9">
        <v>68.7769824</v>
      </c>
    </row>
    <row r="149" spans="1:8">
      <c r="A149" s="6">
        <v>145</v>
      </c>
      <c r="B149" s="7" t="s">
        <v>300</v>
      </c>
      <c r="C149" s="7" t="s">
        <v>301</v>
      </c>
      <c r="D149" s="7" t="s">
        <v>217</v>
      </c>
      <c r="E149" s="7">
        <v>52.7</v>
      </c>
      <c r="F149" s="8">
        <v>79.42</v>
      </c>
      <c r="G149" s="8">
        <f>F149*0.9932</f>
        <v>78.879944</v>
      </c>
      <c r="H149" s="9">
        <v>68.4079664</v>
      </c>
    </row>
    <row r="150" spans="1:8">
      <c r="A150" s="6">
        <v>146</v>
      </c>
      <c r="B150" s="7" t="s">
        <v>302</v>
      </c>
      <c r="C150" s="7" t="s">
        <v>303</v>
      </c>
      <c r="D150" s="7" t="s">
        <v>217</v>
      </c>
      <c r="E150" s="7">
        <v>51.3</v>
      </c>
      <c r="F150" s="8">
        <v>77.56</v>
      </c>
      <c r="G150" s="8">
        <f>F150*1.0139</f>
        <v>78.638084</v>
      </c>
      <c r="H150" s="9">
        <v>67.7028504</v>
      </c>
    </row>
    <row r="151" spans="1:8">
      <c r="A151" s="6">
        <v>147</v>
      </c>
      <c r="B151" s="7" t="s">
        <v>304</v>
      </c>
      <c r="C151" s="7" t="s">
        <v>305</v>
      </c>
      <c r="D151" s="7" t="s">
        <v>217</v>
      </c>
      <c r="E151" s="7">
        <v>50.4</v>
      </c>
      <c r="F151" s="8">
        <v>79.7</v>
      </c>
      <c r="G151" s="8">
        <f t="shared" si="24"/>
        <v>79.17398</v>
      </c>
      <c r="H151" s="9">
        <v>67.664388</v>
      </c>
    </row>
    <row r="152" spans="1:8">
      <c r="A152" s="6">
        <v>148</v>
      </c>
      <c r="B152" s="7" t="s">
        <v>306</v>
      </c>
      <c r="C152" s="7" t="s">
        <v>307</v>
      </c>
      <c r="D152" s="7" t="s">
        <v>217</v>
      </c>
      <c r="E152" s="7">
        <v>67.7</v>
      </c>
      <c r="F152" s="8" t="s">
        <v>97</v>
      </c>
      <c r="G152" s="8"/>
      <c r="H152" s="9"/>
    </row>
    <row r="153" spans="1:8">
      <c r="A153" s="6">
        <v>149</v>
      </c>
      <c r="B153" s="7" t="s">
        <v>308</v>
      </c>
      <c r="C153" s="7" t="s">
        <v>309</v>
      </c>
      <c r="D153" s="7" t="s">
        <v>217</v>
      </c>
      <c r="E153" s="7">
        <v>65.5</v>
      </c>
      <c r="F153" s="8" t="s">
        <v>97</v>
      </c>
      <c r="G153" s="8"/>
      <c r="H153" s="9"/>
    </row>
    <row r="154" spans="1:8">
      <c r="A154" s="6">
        <v>150</v>
      </c>
      <c r="B154" s="7" t="s">
        <v>310</v>
      </c>
      <c r="C154" s="7" t="s">
        <v>311</v>
      </c>
      <c r="D154" s="7" t="s">
        <v>217</v>
      </c>
      <c r="E154" s="7">
        <v>64.7</v>
      </c>
      <c r="F154" s="8" t="s">
        <v>97</v>
      </c>
      <c r="G154" s="8"/>
      <c r="H154" s="9"/>
    </row>
    <row r="155" spans="1:8">
      <c r="A155" s="6">
        <v>151</v>
      </c>
      <c r="B155" s="7" t="s">
        <v>312</v>
      </c>
      <c r="C155" s="7" t="s">
        <v>313</v>
      </c>
      <c r="D155" s="7" t="s">
        <v>217</v>
      </c>
      <c r="E155" s="7">
        <v>58.8</v>
      </c>
      <c r="F155" s="8" t="s">
        <v>97</v>
      </c>
      <c r="G155" s="8"/>
      <c r="H155" s="9"/>
    </row>
    <row r="156" spans="1:8">
      <c r="A156" s="6">
        <v>152</v>
      </c>
      <c r="B156" s="7" t="s">
        <v>314</v>
      </c>
      <c r="C156" s="7" t="s">
        <v>315</v>
      </c>
      <c r="D156" s="7" t="s">
        <v>217</v>
      </c>
      <c r="E156" s="7">
        <v>58</v>
      </c>
      <c r="F156" s="8" t="s">
        <v>97</v>
      </c>
      <c r="G156" s="8"/>
      <c r="H156" s="9"/>
    </row>
    <row r="157" spans="1:8">
      <c r="A157" s="6">
        <v>153</v>
      </c>
      <c r="B157" s="7" t="s">
        <v>316</v>
      </c>
      <c r="C157" s="7" t="s">
        <v>317</v>
      </c>
      <c r="D157" s="7" t="s">
        <v>217</v>
      </c>
      <c r="E157" s="7">
        <v>53.9</v>
      </c>
      <c r="F157" s="8" t="s">
        <v>97</v>
      </c>
      <c r="G157" s="8"/>
      <c r="H157" s="9"/>
    </row>
    <row r="158" spans="1:8">
      <c r="A158" s="6">
        <v>154</v>
      </c>
      <c r="B158" s="7" t="s">
        <v>318</v>
      </c>
      <c r="C158" s="7" t="s">
        <v>319</v>
      </c>
      <c r="D158" s="7" t="s">
        <v>217</v>
      </c>
      <c r="E158" s="7">
        <v>50.7</v>
      </c>
      <c r="F158" s="8" t="s">
        <v>97</v>
      </c>
      <c r="G158" s="8"/>
      <c r="H158" s="9"/>
    </row>
  </sheetData>
  <mergeCells count="1">
    <mergeCell ref="A1:H3"/>
  </mergeCells>
  <pageMargins left="1.34236111111111" right="0.751388888888889" top="0.409027777777778" bottom="0.409027777777778" header="0.5" footer="0.1062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妖</cp:lastModifiedBy>
  <dcterms:created xsi:type="dcterms:W3CDTF">2020-08-26T13:10:00Z</dcterms:created>
  <dcterms:modified xsi:type="dcterms:W3CDTF">2020-08-27T00:37:09Z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